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5600" windowHeight="8520" tabRatio="973"/>
  </bookViews>
  <sheets>
    <sheet name="CELKOVÉ" sheetId="4" r:id="rId1"/>
    <sheet name="LLiga" sheetId="29" r:id="rId2"/>
    <sheet name="Děti" sheetId="42" r:id="rId3"/>
    <sheet name="Dorost" sheetId="43" r:id="rId4"/>
    <sheet name="Ženy" sheetId="44" r:id="rId5"/>
    <sheet name="Primitivní" sheetId="48" r:id="rId6"/>
    <sheet name="Tradiční" sheetId="49" r:id="rId7"/>
    <sheet name="Holý" sheetId="46" r:id="rId8"/>
    <sheet name="Open" sheetId="47" r:id="rId9"/>
    <sheet name="1.Rychlostřelba" sheetId="50" r:id="rId10"/>
    <sheet name="2.Terčovka" sheetId="51" r:id="rId11"/>
    <sheet name="3.50 m" sheetId="52" r:id="rId12"/>
    <sheet name="4.Ústupovka" sheetId="53" r:id="rId13"/>
    <sheet name="5.Královská" sheetId="54" r:id="rId14"/>
    <sheet name="6.Králíci" sheetId="55" r:id="rId15"/>
    <sheet name="7.Lovecká" sheetId="56" r:id="rId16"/>
    <sheet name="8.Hlídka" sheetId="57" r:id="rId17"/>
    <sheet name="9.Statek" sheetId="58" r:id="rId18"/>
    <sheet name="10.Kánoe" sheetId="59" r:id="rId19"/>
    <sheet name="11.Hradba" sheetId="60" r:id="rId20"/>
    <sheet name="12.Kyvadlo" sheetId="45" r:id="rId21"/>
  </sheets>
  <calcPr calcId="145621"/>
</workbook>
</file>

<file path=xl/calcChain.xml><?xml version="1.0" encoding="utf-8"?>
<calcChain xmlns="http://schemas.openxmlformats.org/spreadsheetml/2006/main">
  <c r="H5" i="50" l="1"/>
  <c r="H6" i="50"/>
  <c r="H7" i="50"/>
  <c r="H8" i="50"/>
  <c r="H9" i="50"/>
  <c r="H10" i="50"/>
  <c r="H11" i="50"/>
  <c r="H12" i="50"/>
  <c r="H13" i="50"/>
  <c r="H14" i="50"/>
  <c r="H15" i="50"/>
  <c r="H16" i="50"/>
  <c r="H17" i="50"/>
  <c r="H18" i="50"/>
  <c r="H19" i="50"/>
  <c r="H20" i="50"/>
  <c r="H21" i="50"/>
  <c r="H22" i="50"/>
  <c r="H23" i="50"/>
  <c r="H24" i="50"/>
  <c r="H25" i="50"/>
  <c r="H26" i="50"/>
  <c r="H27" i="50"/>
  <c r="H28" i="50"/>
  <c r="H29" i="50"/>
  <c r="H30" i="50"/>
  <c r="H31" i="50"/>
  <c r="H32" i="50"/>
  <c r="H33" i="50"/>
  <c r="H34" i="50"/>
  <c r="H35" i="50"/>
  <c r="H36" i="50"/>
  <c r="H37" i="50"/>
  <c r="H38" i="50"/>
  <c r="H39" i="50"/>
  <c r="H40" i="50"/>
  <c r="H41" i="50"/>
  <c r="H42" i="50"/>
  <c r="H43" i="50"/>
  <c r="H44" i="50"/>
  <c r="H45" i="50"/>
  <c r="H46" i="50"/>
  <c r="H47" i="50"/>
  <c r="H48" i="50"/>
  <c r="H49" i="50"/>
  <c r="H50" i="50"/>
  <c r="H51" i="50"/>
  <c r="H52" i="50"/>
  <c r="H53" i="50"/>
  <c r="H54" i="50"/>
  <c r="H55" i="50"/>
  <c r="H56" i="50"/>
  <c r="H57" i="50"/>
  <c r="H58" i="50"/>
  <c r="H59" i="50"/>
  <c r="H60" i="50"/>
  <c r="H61" i="50"/>
  <c r="H62" i="50"/>
  <c r="H63" i="50"/>
  <c r="H64" i="50"/>
  <c r="H65" i="50"/>
  <c r="H66" i="50"/>
  <c r="H67" i="50"/>
  <c r="H68" i="50"/>
  <c r="H69" i="50"/>
  <c r="H70" i="50"/>
  <c r="H71" i="50"/>
  <c r="H72" i="50"/>
  <c r="H73" i="50"/>
  <c r="H74" i="50"/>
  <c r="H75" i="50"/>
  <c r="H76" i="50"/>
  <c r="H77" i="50"/>
  <c r="H78" i="50"/>
  <c r="H79" i="50"/>
  <c r="H80" i="50"/>
  <c r="H81" i="50"/>
  <c r="H82" i="50"/>
  <c r="H83" i="50"/>
  <c r="AE83" i="60"/>
  <c r="AC83" i="60"/>
  <c r="AA83" i="60"/>
  <c r="Y83" i="60"/>
  <c r="W83" i="60"/>
  <c r="U83" i="60"/>
  <c r="S83" i="60"/>
  <c r="Q83" i="60"/>
  <c r="O83" i="60"/>
  <c r="M83" i="60"/>
  <c r="K83" i="60"/>
  <c r="H83" i="60"/>
  <c r="AE66" i="60"/>
  <c r="AC66" i="60"/>
  <c r="AA66" i="60"/>
  <c r="Y66" i="60"/>
  <c r="W66" i="60"/>
  <c r="U66" i="60"/>
  <c r="S66" i="60"/>
  <c r="Q66" i="60"/>
  <c r="O66" i="60"/>
  <c r="M66" i="60"/>
  <c r="K66" i="60"/>
  <c r="H66" i="60"/>
  <c r="AE53" i="60"/>
  <c r="AC53" i="60"/>
  <c r="AA53" i="60"/>
  <c r="Y53" i="60"/>
  <c r="W53" i="60"/>
  <c r="U53" i="60"/>
  <c r="S53" i="60"/>
  <c r="Q53" i="60"/>
  <c r="O53" i="60"/>
  <c r="M53" i="60"/>
  <c r="K53" i="60"/>
  <c r="H53" i="60"/>
  <c r="AE65" i="60"/>
  <c r="AC65" i="60"/>
  <c r="AA65" i="60"/>
  <c r="Y65" i="60"/>
  <c r="W65" i="60"/>
  <c r="U65" i="60"/>
  <c r="S65" i="60"/>
  <c r="Q65" i="60"/>
  <c r="O65" i="60"/>
  <c r="M65" i="60"/>
  <c r="K65" i="60"/>
  <c r="H65" i="60"/>
  <c r="AE77" i="60"/>
  <c r="AC77" i="60"/>
  <c r="AA77" i="60"/>
  <c r="Y77" i="60"/>
  <c r="W77" i="60"/>
  <c r="U77" i="60"/>
  <c r="S77" i="60"/>
  <c r="Q77" i="60"/>
  <c r="O77" i="60"/>
  <c r="M77" i="60"/>
  <c r="K77" i="60"/>
  <c r="H77" i="60"/>
  <c r="AE82" i="60"/>
  <c r="AC82" i="60"/>
  <c r="AA82" i="60"/>
  <c r="Y82" i="60"/>
  <c r="W82" i="60"/>
  <c r="U82" i="60"/>
  <c r="S82" i="60"/>
  <c r="Q82" i="60"/>
  <c r="O82" i="60"/>
  <c r="M82" i="60"/>
  <c r="K82" i="60"/>
  <c r="H82" i="60"/>
  <c r="AE76" i="60"/>
  <c r="AC76" i="60"/>
  <c r="AA76" i="60"/>
  <c r="Y76" i="60"/>
  <c r="W76" i="60"/>
  <c r="U76" i="60"/>
  <c r="S76" i="60"/>
  <c r="Q76" i="60"/>
  <c r="O76" i="60"/>
  <c r="M76" i="60"/>
  <c r="K76" i="60"/>
  <c r="H76" i="60"/>
  <c r="AE81" i="60"/>
  <c r="AC81" i="60"/>
  <c r="AA81" i="60"/>
  <c r="Y81" i="60"/>
  <c r="W81" i="60"/>
  <c r="U81" i="60"/>
  <c r="S81" i="60"/>
  <c r="Q81" i="60"/>
  <c r="O81" i="60"/>
  <c r="M81" i="60"/>
  <c r="K81" i="60"/>
  <c r="H81" i="60"/>
  <c r="AE52" i="60"/>
  <c r="AC52" i="60"/>
  <c r="AA52" i="60"/>
  <c r="Y52" i="60"/>
  <c r="W52" i="60"/>
  <c r="U52" i="60"/>
  <c r="S52" i="60"/>
  <c r="Q52" i="60"/>
  <c r="O52" i="60"/>
  <c r="M52" i="60"/>
  <c r="K52" i="60"/>
  <c r="H52" i="60"/>
  <c r="AE51" i="60"/>
  <c r="AC51" i="60"/>
  <c r="AA51" i="60"/>
  <c r="Y51" i="60"/>
  <c r="W51" i="60"/>
  <c r="U51" i="60"/>
  <c r="S51" i="60"/>
  <c r="Q51" i="60"/>
  <c r="O51" i="60"/>
  <c r="M51" i="60"/>
  <c r="K51" i="60"/>
  <c r="H51" i="60"/>
  <c r="AE50" i="60"/>
  <c r="AC50" i="60"/>
  <c r="AA50" i="60"/>
  <c r="Y50" i="60"/>
  <c r="W50" i="60"/>
  <c r="U50" i="60"/>
  <c r="S50" i="60"/>
  <c r="Q50" i="60"/>
  <c r="O50" i="60"/>
  <c r="M50" i="60"/>
  <c r="K50" i="60"/>
  <c r="H50" i="60"/>
  <c r="AE49" i="60"/>
  <c r="AC49" i="60"/>
  <c r="AA49" i="60"/>
  <c r="Y49" i="60"/>
  <c r="W49" i="60"/>
  <c r="U49" i="60"/>
  <c r="S49" i="60"/>
  <c r="Q49" i="60"/>
  <c r="O49" i="60"/>
  <c r="M49" i="60"/>
  <c r="K49" i="60"/>
  <c r="H49" i="60"/>
  <c r="AE48" i="60"/>
  <c r="AC48" i="60"/>
  <c r="AA48" i="60"/>
  <c r="Y48" i="60"/>
  <c r="W48" i="60"/>
  <c r="U48" i="60"/>
  <c r="S48" i="60"/>
  <c r="Q48" i="60"/>
  <c r="O48" i="60"/>
  <c r="M48" i="60"/>
  <c r="K48" i="60"/>
  <c r="H48" i="60"/>
  <c r="AE29" i="60"/>
  <c r="AC29" i="60"/>
  <c r="AA29" i="60"/>
  <c r="Y29" i="60"/>
  <c r="W29" i="60"/>
  <c r="U29" i="60"/>
  <c r="S29" i="60"/>
  <c r="Q29" i="60"/>
  <c r="O29" i="60"/>
  <c r="M29" i="60"/>
  <c r="K29" i="60"/>
  <c r="H29" i="60"/>
  <c r="AE28" i="60"/>
  <c r="AC28" i="60"/>
  <c r="AA28" i="60"/>
  <c r="Y28" i="60"/>
  <c r="W28" i="60"/>
  <c r="U28" i="60"/>
  <c r="S28" i="60"/>
  <c r="Q28" i="60"/>
  <c r="O28" i="60"/>
  <c r="M28" i="60"/>
  <c r="K28" i="60"/>
  <c r="H28" i="60"/>
  <c r="AE75" i="60"/>
  <c r="AC75" i="60"/>
  <c r="AA75" i="60"/>
  <c r="Y75" i="60"/>
  <c r="W75" i="60"/>
  <c r="U75" i="60"/>
  <c r="S75" i="60"/>
  <c r="Q75" i="60"/>
  <c r="O75" i="60"/>
  <c r="M75" i="60"/>
  <c r="K75" i="60"/>
  <c r="H75" i="60"/>
  <c r="AE80" i="60"/>
  <c r="AC80" i="60"/>
  <c r="AA80" i="60"/>
  <c r="Y80" i="60"/>
  <c r="W80" i="60"/>
  <c r="U80" i="60"/>
  <c r="S80" i="60"/>
  <c r="Q80" i="60"/>
  <c r="O80" i="60"/>
  <c r="M80" i="60"/>
  <c r="K80" i="60"/>
  <c r="H80" i="60"/>
  <c r="AE21" i="60"/>
  <c r="AC21" i="60"/>
  <c r="AA21" i="60"/>
  <c r="Y21" i="60"/>
  <c r="W21" i="60"/>
  <c r="U21" i="60"/>
  <c r="S21" i="60"/>
  <c r="Q21" i="60"/>
  <c r="O21" i="60"/>
  <c r="M21" i="60"/>
  <c r="K21" i="60"/>
  <c r="H21" i="60"/>
  <c r="AE47" i="60"/>
  <c r="AC47" i="60"/>
  <c r="AA47" i="60"/>
  <c r="Y47" i="60"/>
  <c r="W47" i="60"/>
  <c r="U47" i="60"/>
  <c r="S47" i="60"/>
  <c r="Q47" i="60"/>
  <c r="O47" i="60"/>
  <c r="M47" i="60"/>
  <c r="K47" i="60"/>
  <c r="H47" i="60"/>
  <c r="AE38" i="60"/>
  <c r="AC38" i="60"/>
  <c r="AA38" i="60"/>
  <c r="Y38" i="60"/>
  <c r="W38" i="60"/>
  <c r="U38" i="60"/>
  <c r="S38" i="60"/>
  <c r="Q38" i="60"/>
  <c r="O38" i="60"/>
  <c r="M38" i="60"/>
  <c r="K38" i="60"/>
  <c r="H38" i="60"/>
  <c r="AE27" i="60"/>
  <c r="AC27" i="60"/>
  <c r="AA27" i="60"/>
  <c r="Y27" i="60"/>
  <c r="W27" i="60"/>
  <c r="U27" i="60"/>
  <c r="S27" i="60"/>
  <c r="Q27" i="60"/>
  <c r="O27" i="60"/>
  <c r="M27" i="60"/>
  <c r="K27" i="60"/>
  <c r="H27" i="60"/>
  <c r="AE20" i="60"/>
  <c r="AC20" i="60"/>
  <c r="AA20" i="60"/>
  <c r="Y20" i="60"/>
  <c r="W20" i="60"/>
  <c r="U20" i="60"/>
  <c r="S20" i="60"/>
  <c r="Q20" i="60"/>
  <c r="O20" i="60"/>
  <c r="M20" i="60"/>
  <c r="K20" i="60"/>
  <c r="H20" i="60"/>
  <c r="AE74" i="60"/>
  <c r="AC74" i="60"/>
  <c r="AA74" i="60"/>
  <c r="Y74" i="60"/>
  <c r="W74" i="60"/>
  <c r="U74" i="60"/>
  <c r="S74" i="60"/>
  <c r="Q74" i="60"/>
  <c r="O74" i="60"/>
  <c r="M74" i="60"/>
  <c r="K74" i="60"/>
  <c r="H74" i="60"/>
  <c r="AE73" i="60"/>
  <c r="AC73" i="60"/>
  <c r="AA73" i="60"/>
  <c r="Y73" i="60"/>
  <c r="W73" i="60"/>
  <c r="U73" i="60"/>
  <c r="S73" i="60"/>
  <c r="Q73" i="60"/>
  <c r="O73" i="60"/>
  <c r="M73" i="60"/>
  <c r="K73" i="60"/>
  <c r="H73" i="60"/>
  <c r="AE72" i="60"/>
  <c r="AC72" i="60"/>
  <c r="AA72" i="60"/>
  <c r="Y72" i="60"/>
  <c r="W72" i="60"/>
  <c r="U72" i="60"/>
  <c r="S72" i="60"/>
  <c r="Q72" i="60"/>
  <c r="O72" i="60"/>
  <c r="M72" i="60"/>
  <c r="K72" i="60"/>
  <c r="H72" i="60"/>
  <c r="AE71" i="60"/>
  <c r="AC71" i="60"/>
  <c r="AA71" i="60"/>
  <c r="Y71" i="60"/>
  <c r="W71" i="60"/>
  <c r="U71" i="60"/>
  <c r="S71" i="60"/>
  <c r="Q71" i="60"/>
  <c r="O71" i="60"/>
  <c r="M71" i="60"/>
  <c r="K71" i="60"/>
  <c r="H71" i="60"/>
  <c r="AE46" i="60"/>
  <c r="AC46" i="60"/>
  <c r="AA46" i="60"/>
  <c r="Y46" i="60"/>
  <c r="W46" i="60"/>
  <c r="U46" i="60"/>
  <c r="S46" i="60"/>
  <c r="Q46" i="60"/>
  <c r="O46" i="60"/>
  <c r="M46" i="60"/>
  <c r="K46" i="60"/>
  <c r="H46" i="60"/>
  <c r="AE64" i="60"/>
  <c r="AC64" i="60"/>
  <c r="AA64" i="60"/>
  <c r="Y64" i="60"/>
  <c r="W64" i="60"/>
  <c r="U64" i="60"/>
  <c r="S64" i="60"/>
  <c r="Q64" i="60"/>
  <c r="O64" i="60"/>
  <c r="M64" i="60"/>
  <c r="K64" i="60"/>
  <c r="H64" i="60"/>
  <c r="AE63" i="60"/>
  <c r="AC63" i="60"/>
  <c r="AA63" i="60"/>
  <c r="Y63" i="60"/>
  <c r="W63" i="60"/>
  <c r="U63" i="60"/>
  <c r="S63" i="60"/>
  <c r="Q63" i="60"/>
  <c r="O63" i="60"/>
  <c r="M63" i="60"/>
  <c r="K63" i="60"/>
  <c r="H63" i="60"/>
  <c r="AE37" i="60"/>
  <c r="AC37" i="60"/>
  <c r="AA37" i="60"/>
  <c r="Y37" i="60"/>
  <c r="W37" i="60"/>
  <c r="U37" i="60"/>
  <c r="S37" i="60"/>
  <c r="Q37" i="60"/>
  <c r="O37" i="60"/>
  <c r="M37" i="60"/>
  <c r="K37" i="60"/>
  <c r="H37" i="60"/>
  <c r="AE62" i="60"/>
  <c r="AC62" i="60"/>
  <c r="AA62" i="60"/>
  <c r="Y62" i="60"/>
  <c r="W62" i="60"/>
  <c r="U62" i="60"/>
  <c r="S62" i="60"/>
  <c r="Q62" i="60"/>
  <c r="O62" i="60"/>
  <c r="M62" i="60"/>
  <c r="K62" i="60"/>
  <c r="H62" i="60"/>
  <c r="AE61" i="60"/>
  <c r="AC61" i="60"/>
  <c r="AA61" i="60"/>
  <c r="Y61" i="60"/>
  <c r="W61" i="60"/>
  <c r="U61" i="60"/>
  <c r="S61" i="60"/>
  <c r="Q61" i="60"/>
  <c r="O61" i="60"/>
  <c r="M61" i="60"/>
  <c r="K61" i="60"/>
  <c r="H61" i="60"/>
  <c r="AE79" i="60"/>
  <c r="AC79" i="60"/>
  <c r="AA79" i="60"/>
  <c r="Y79" i="60"/>
  <c r="W79" i="60"/>
  <c r="U79" i="60"/>
  <c r="S79" i="60"/>
  <c r="Q79" i="60"/>
  <c r="O79" i="60"/>
  <c r="M79" i="60"/>
  <c r="K79" i="60"/>
  <c r="H79" i="60"/>
  <c r="AE60" i="60"/>
  <c r="AC60" i="60"/>
  <c r="AA60" i="60"/>
  <c r="Y60" i="60"/>
  <c r="W60" i="60"/>
  <c r="U60" i="60"/>
  <c r="S60" i="60"/>
  <c r="Q60" i="60"/>
  <c r="O60" i="60"/>
  <c r="M60" i="60"/>
  <c r="K60" i="60"/>
  <c r="H60" i="60"/>
  <c r="AE59" i="60"/>
  <c r="AC59" i="60"/>
  <c r="AA59" i="60"/>
  <c r="Y59" i="60"/>
  <c r="W59" i="60"/>
  <c r="U59" i="60"/>
  <c r="S59" i="60"/>
  <c r="Q59" i="60"/>
  <c r="O59" i="60"/>
  <c r="M59" i="60"/>
  <c r="K59" i="60"/>
  <c r="H59" i="60"/>
  <c r="AE70" i="60"/>
  <c r="AC70" i="60"/>
  <c r="AA70" i="60"/>
  <c r="Y70" i="60"/>
  <c r="W70" i="60"/>
  <c r="U70" i="60"/>
  <c r="S70" i="60"/>
  <c r="Q70" i="60"/>
  <c r="O70" i="60"/>
  <c r="M70" i="60"/>
  <c r="K70" i="60"/>
  <c r="H70" i="60"/>
  <c r="AE36" i="60"/>
  <c r="AC36" i="60"/>
  <c r="AA36" i="60"/>
  <c r="Y36" i="60"/>
  <c r="W36" i="60"/>
  <c r="U36" i="60"/>
  <c r="S36" i="60"/>
  <c r="Q36" i="60"/>
  <c r="O36" i="60"/>
  <c r="M36" i="60"/>
  <c r="K36" i="60"/>
  <c r="H36" i="60"/>
  <c r="AE58" i="60"/>
  <c r="AC58" i="60"/>
  <c r="AA58" i="60"/>
  <c r="Y58" i="60"/>
  <c r="W58" i="60"/>
  <c r="U58" i="60"/>
  <c r="S58" i="60"/>
  <c r="Q58" i="60"/>
  <c r="O58" i="60"/>
  <c r="M58" i="60"/>
  <c r="K58" i="60"/>
  <c r="H58" i="60"/>
  <c r="AE14" i="60"/>
  <c r="AC14" i="60"/>
  <c r="AA14" i="60"/>
  <c r="Y14" i="60"/>
  <c r="W14" i="60"/>
  <c r="U14" i="60"/>
  <c r="S14" i="60"/>
  <c r="Q14" i="60"/>
  <c r="O14" i="60"/>
  <c r="M14" i="60"/>
  <c r="K14" i="60"/>
  <c r="H14" i="60"/>
  <c r="AE45" i="60"/>
  <c r="AC45" i="60"/>
  <c r="AA45" i="60"/>
  <c r="Y45" i="60"/>
  <c r="W45" i="60"/>
  <c r="U45" i="60"/>
  <c r="S45" i="60"/>
  <c r="Q45" i="60"/>
  <c r="O45" i="60"/>
  <c r="M45" i="60"/>
  <c r="K45" i="60"/>
  <c r="H45" i="60"/>
  <c r="AE57" i="60"/>
  <c r="AC57" i="60"/>
  <c r="AA57" i="60"/>
  <c r="Y57" i="60"/>
  <c r="W57" i="60"/>
  <c r="U57" i="60"/>
  <c r="S57" i="60"/>
  <c r="Q57" i="60"/>
  <c r="O57" i="60"/>
  <c r="M57" i="60"/>
  <c r="K57" i="60"/>
  <c r="H57" i="60"/>
  <c r="AE35" i="60"/>
  <c r="AC35" i="60"/>
  <c r="AA35" i="60"/>
  <c r="Y35" i="60"/>
  <c r="W35" i="60"/>
  <c r="U35" i="60"/>
  <c r="S35" i="60"/>
  <c r="Q35" i="60"/>
  <c r="O35" i="60"/>
  <c r="M35" i="60"/>
  <c r="K35" i="60"/>
  <c r="H35" i="60"/>
  <c r="AE26" i="60"/>
  <c r="AC26" i="60"/>
  <c r="AA26" i="60"/>
  <c r="Y26" i="60"/>
  <c r="W26" i="60"/>
  <c r="U26" i="60"/>
  <c r="S26" i="60"/>
  <c r="Q26" i="60"/>
  <c r="O26" i="60"/>
  <c r="M26" i="60"/>
  <c r="K26" i="60"/>
  <c r="H26" i="60"/>
  <c r="AE44" i="60"/>
  <c r="AC44" i="60"/>
  <c r="AA44" i="60"/>
  <c r="Y44" i="60"/>
  <c r="W44" i="60"/>
  <c r="U44" i="60"/>
  <c r="S44" i="60"/>
  <c r="Q44" i="60"/>
  <c r="O44" i="60"/>
  <c r="M44" i="60"/>
  <c r="K44" i="60"/>
  <c r="H44" i="60"/>
  <c r="AE34" i="60"/>
  <c r="AC34" i="60"/>
  <c r="AA34" i="60"/>
  <c r="Y34" i="60"/>
  <c r="W34" i="60"/>
  <c r="U34" i="60"/>
  <c r="S34" i="60"/>
  <c r="Q34" i="60"/>
  <c r="O34" i="60"/>
  <c r="M34" i="60"/>
  <c r="K34" i="60"/>
  <c r="H34" i="60"/>
  <c r="AE33" i="60"/>
  <c r="AC33" i="60"/>
  <c r="AA33" i="60"/>
  <c r="Y33" i="60"/>
  <c r="W33" i="60"/>
  <c r="U33" i="60"/>
  <c r="S33" i="60"/>
  <c r="Q33" i="60"/>
  <c r="O33" i="60"/>
  <c r="M33" i="60"/>
  <c r="K33" i="60"/>
  <c r="H33" i="60"/>
  <c r="AE43" i="60"/>
  <c r="AC43" i="60"/>
  <c r="AA43" i="60"/>
  <c r="Y43" i="60"/>
  <c r="W43" i="60"/>
  <c r="U43" i="60"/>
  <c r="S43" i="60"/>
  <c r="Q43" i="60"/>
  <c r="O43" i="60"/>
  <c r="M43" i="60"/>
  <c r="K43" i="60"/>
  <c r="H43" i="60"/>
  <c r="AE32" i="60"/>
  <c r="AC32" i="60"/>
  <c r="AA32" i="60"/>
  <c r="Y32" i="60"/>
  <c r="W32" i="60"/>
  <c r="U32" i="60"/>
  <c r="S32" i="60"/>
  <c r="Q32" i="60"/>
  <c r="O32" i="60"/>
  <c r="M32" i="60"/>
  <c r="K32" i="60"/>
  <c r="H32" i="60"/>
  <c r="AE42" i="60"/>
  <c r="AC42" i="60"/>
  <c r="AA42" i="60"/>
  <c r="Y42" i="60"/>
  <c r="W42" i="60"/>
  <c r="U42" i="60"/>
  <c r="S42" i="60"/>
  <c r="Q42" i="60"/>
  <c r="O42" i="60"/>
  <c r="M42" i="60"/>
  <c r="K42" i="60"/>
  <c r="H42" i="60"/>
  <c r="AE13" i="60"/>
  <c r="AC13" i="60"/>
  <c r="AA13" i="60"/>
  <c r="Y13" i="60"/>
  <c r="W13" i="60"/>
  <c r="U13" i="60"/>
  <c r="S13" i="60"/>
  <c r="Q13" i="60"/>
  <c r="O13" i="60"/>
  <c r="M13" i="60"/>
  <c r="K13" i="60"/>
  <c r="H13" i="60"/>
  <c r="AE25" i="60"/>
  <c r="AC25" i="60"/>
  <c r="AA25" i="60"/>
  <c r="Y25" i="60"/>
  <c r="W25" i="60"/>
  <c r="U25" i="60"/>
  <c r="S25" i="60"/>
  <c r="Q25" i="60"/>
  <c r="O25" i="60"/>
  <c r="M25" i="60"/>
  <c r="K25" i="60"/>
  <c r="H25" i="60"/>
  <c r="AE19" i="60"/>
  <c r="AC19" i="60"/>
  <c r="AA19" i="60"/>
  <c r="Y19" i="60"/>
  <c r="W19" i="60"/>
  <c r="U19" i="60"/>
  <c r="S19" i="60"/>
  <c r="Q19" i="60"/>
  <c r="O19" i="60"/>
  <c r="M19" i="60"/>
  <c r="K19" i="60"/>
  <c r="H19" i="60"/>
  <c r="AE56" i="60"/>
  <c r="AC56" i="60"/>
  <c r="AA56" i="60"/>
  <c r="Y56" i="60"/>
  <c r="W56" i="60"/>
  <c r="U56" i="60"/>
  <c r="S56" i="60"/>
  <c r="Q56" i="60"/>
  <c r="O56" i="60"/>
  <c r="M56" i="60"/>
  <c r="K56" i="60"/>
  <c r="H56" i="60"/>
  <c r="AE69" i="60"/>
  <c r="AC69" i="60"/>
  <c r="AA69" i="60"/>
  <c r="Y69" i="60"/>
  <c r="W69" i="60"/>
  <c r="U69" i="60"/>
  <c r="S69" i="60"/>
  <c r="Q69" i="60"/>
  <c r="O69" i="60"/>
  <c r="M69" i="60"/>
  <c r="K69" i="60"/>
  <c r="H69" i="60"/>
  <c r="AE12" i="60"/>
  <c r="AC12" i="60"/>
  <c r="AA12" i="60"/>
  <c r="Y12" i="60"/>
  <c r="W12" i="60"/>
  <c r="U12" i="60"/>
  <c r="S12" i="60"/>
  <c r="Q12" i="60"/>
  <c r="O12" i="60"/>
  <c r="M12" i="60"/>
  <c r="K12" i="60"/>
  <c r="H12" i="60"/>
  <c r="AE7" i="60"/>
  <c r="AC7" i="60"/>
  <c r="AA7" i="60"/>
  <c r="Y7" i="60"/>
  <c r="W7" i="60"/>
  <c r="U7" i="60"/>
  <c r="S7" i="60"/>
  <c r="Q7" i="60"/>
  <c r="O7" i="60"/>
  <c r="M7" i="60"/>
  <c r="K7" i="60"/>
  <c r="H7" i="60"/>
  <c r="AE24" i="60"/>
  <c r="AC24" i="60"/>
  <c r="AA24" i="60"/>
  <c r="Y24" i="60"/>
  <c r="W24" i="60"/>
  <c r="U24" i="60"/>
  <c r="S24" i="60"/>
  <c r="Q24" i="60"/>
  <c r="O24" i="60"/>
  <c r="M24" i="60"/>
  <c r="K24" i="60"/>
  <c r="H24" i="60"/>
  <c r="AE6" i="60"/>
  <c r="AC6" i="60"/>
  <c r="AA6" i="60"/>
  <c r="Y6" i="60"/>
  <c r="W6" i="60"/>
  <c r="U6" i="60"/>
  <c r="S6" i="60"/>
  <c r="Q6" i="60"/>
  <c r="O6" i="60"/>
  <c r="M6" i="60"/>
  <c r="K6" i="60"/>
  <c r="H6" i="60"/>
  <c r="AE9" i="60"/>
  <c r="AC9" i="60"/>
  <c r="AA9" i="60"/>
  <c r="Y9" i="60"/>
  <c r="W9" i="60"/>
  <c r="U9" i="60"/>
  <c r="S9" i="60"/>
  <c r="Q9" i="60"/>
  <c r="O9" i="60"/>
  <c r="M9" i="60"/>
  <c r="K9" i="60"/>
  <c r="H9" i="60"/>
  <c r="AE18" i="60"/>
  <c r="AC18" i="60"/>
  <c r="AA18" i="60"/>
  <c r="Y18" i="60"/>
  <c r="W18" i="60"/>
  <c r="U18" i="60"/>
  <c r="S18" i="60"/>
  <c r="Q18" i="60"/>
  <c r="O18" i="60"/>
  <c r="M18" i="60"/>
  <c r="K18" i="60"/>
  <c r="H18" i="60"/>
  <c r="AE8" i="60"/>
  <c r="AC8" i="60"/>
  <c r="AA8" i="60"/>
  <c r="Y8" i="60"/>
  <c r="W8" i="60"/>
  <c r="U8" i="60"/>
  <c r="S8" i="60"/>
  <c r="Q8" i="60"/>
  <c r="O8" i="60"/>
  <c r="M8" i="60"/>
  <c r="K8" i="60"/>
  <c r="H8" i="60"/>
  <c r="AE5" i="60"/>
  <c r="AC5" i="60"/>
  <c r="AA5" i="60"/>
  <c r="Y5" i="60"/>
  <c r="W5" i="60"/>
  <c r="U5" i="60"/>
  <c r="S5" i="60"/>
  <c r="Q5" i="60"/>
  <c r="O5" i="60"/>
  <c r="M5" i="60"/>
  <c r="K5" i="60"/>
  <c r="H5" i="60"/>
  <c r="AE11" i="60"/>
  <c r="AC11" i="60"/>
  <c r="AA11" i="60"/>
  <c r="Y11" i="60"/>
  <c r="W11" i="60"/>
  <c r="U11" i="60"/>
  <c r="S11" i="60"/>
  <c r="Q11" i="60"/>
  <c r="O11" i="60"/>
  <c r="M11" i="60"/>
  <c r="K11" i="60"/>
  <c r="H11" i="60"/>
  <c r="AE78" i="60"/>
  <c r="AC78" i="60"/>
  <c r="AA78" i="60"/>
  <c r="Y78" i="60"/>
  <c r="W78" i="60"/>
  <c r="U78" i="60"/>
  <c r="S78" i="60"/>
  <c r="Q78" i="60"/>
  <c r="O78" i="60"/>
  <c r="M78" i="60"/>
  <c r="K78" i="60"/>
  <c r="H78" i="60"/>
  <c r="AE68" i="60"/>
  <c r="AC68" i="60"/>
  <c r="AA68" i="60"/>
  <c r="Y68" i="60"/>
  <c r="W68" i="60"/>
  <c r="U68" i="60"/>
  <c r="S68" i="60"/>
  <c r="Q68" i="60"/>
  <c r="O68" i="60"/>
  <c r="M68" i="60"/>
  <c r="K68" i="60"/>
  <c r="H68" i="60"/>
  <c r="AE55" i="60"/>
  <c r="AC55" i="60"/>
  <c r="AA55" i="60"/>
  <c r="Y55" i="60"/>
  <c r="W55" i="60"/>
  <c r="U55" i="60"/>
  <c r="S55" i="60"/>
  <c r="Q55" i="60"/>
  <c r="O55" i="60"/>
  <c r="M55" i="60"/>
  <c r="K55" i="60"/>
  <c r="H55" i="60"/>
  <c r="AE67" i="60"/>
  <c r="AC67" i="60"/>
  <c r="AA67" i="60"/>
  <c r="Y67" i="60"/>
  <c r="W67" i="60"/>
  <c r="U67" i="60"/>
  <c r="S67" i="60"/>
  <c r="Q67" i="60"/>
  <c r="O67" i="60"/>
  <c r="M67" i="60"/>
  <c r="K67" i="60"/>
  <c r="H67" i="60"/>
  <c r="AE41" i="60"/>
  <c r="AC41" i="60"/>
  <c r="AA41" i="60"/>
  <c r="Y41" i="60"/>
  <c r="W41" i="60"/>
  <c r="U41" i="60"/>
  <c r="S41" i="60"/>
  <c r="Q41" i="60"/>
  <c r="O41" i="60"/>
  <c r="M41" i="60"/>
  <c r="K41" i="60"/>
  <c r="H41" i="60"/>
  <c r="AE31" i="60"/>
  <c r="AC31" i="60"/>
  <c r="AA31" i="60"/>
  <c r="Y31" i="60"/>
  <c r="W31" i="60"/>
  <c r="U31" i="60"/>
  <c r="S31" i="60"/>
  <c r="Q31" i="60"/>
  <c r="O31" i="60"/>
  <c r="M31" i="60"/>
  <c r="K31" i="60"/>
  <c r="H31" i="60"/>
  <c r="AE54" i="60"/>
  <c r="AC54" i="60"/>
  <c r="AA54" i="60"/>
  <c r="Y54" i="60"/>
  <c r="W54" i="60"/>
  <c r="U54" i="60"/>
  <c r="S54" i="60"/>
  <c r="Q54" i="60"/>
  <c r="O54" i="60"/>
  <c r="M54" i="60"/>
  <c r="K54" i="60"/>
  <c r="H54" i="60"/>
  <c r="AE40" i="60"/>
  <c r="AC40" i="60"/>
  <c r="AA40" i="60"/>
  <c r="Y40" i="60"/>
  <c r="W40" i="60"/>
  <c r="U40" i="60"/>
  <c r="S40" i="60"/>
  <c r="Q40" i="60"/>
  <c r="O40" i="60"/>
  <c r="M40" i="60"/>
  <c r="K40" i="60"/>
  <c r="H40" i="60"/>
  <c r="AE10" i="60"/>
  <c r="AC10" i="60"/>
  <c r="AA10" i="60"/>
  <c r="Y10" i="60"/>
  <c r="W10" i="60"/>
  <c r="U10" i="60"/>
  <c r="S10" i="60"/>
  <c r="Q10" i="60"/>
  <c r="O10" i="60"/>
  <c r="M10" i="60"/>
  <c r="K10" i="60"/>
  <c r="H10" i="60"/>
  <c r="AE23" i="60"/>
  <c r="AC23" i="60"/>
  <c r="AA23" i="60"/>
  <c r="Y23" i="60"/>
  <c r="W23" i="60"/>
  <c r="U23" i="60"/>
  <c r="S23" i="60"/>
  <c r="Q23" i="60"/>
  <c r="O23" i="60"/>
  <c r="M23" i="60"/>
  <c r="K23" i="60"/>
  <c r="H23" i="60"/>
  <c r="AE17" i="60"/>
  <c r="AC17" i="60"/>
  <c r="AA17" i="60"/>
  <c r="Y17" i="60"/>
  <c r="W17" i="60"/>
  <c r="U17" i="60"/>
  <c r="S17" i="60"/>
  <c r="Q17" i="60"/>
  <c r="O17" i="60"/>
  <c r="M17" i="60"/>
  <c r="K17" i="60"/>
  <c r="H17" i="60"/>
  <c r="AE16" i="60"/>
  <c r="AC16" i="60"/>
  <c r="AA16" i="60"/>
  <c r="Y16" i="60"/>
  <c r="W16" i="60"/>
  <c r="U16" i="60"/>
  <c r="S16" i="60"/>
  <c r="Q16" i="60"/>
  <c r="O16" i="60"/>
  <c r="M16" i="60"/>
  <c r="K16" i="60"/>
  <c r="H16" i="60"/>
  <c r="AE39" i="60"/>
  <c r="AC39" i="60"/>
  <c r="AA39" i="60"/>
  <c r="Y39" i="60"/>
  <c r="W39" i="60"/>
  <c r="U39" i="60"/>
  <c r="S39" i="60"/>
  <c r="Q39" i="60"/>
  <c r="O39" i="60"/>
  <c r="M39" i="60"/>
  <c r="K39" i="60"/>
  <c r="H39" i="60"/>
  <c r="AE15" i="60"/>
  <c r="AC15" i="60"/>
  <c r="AA15" i="60"/>
  <c r="Y15" i="60"/>
  <c r="W15" i="60"/>
  <c r="U15" i="60"/>
  <c r="S15" i="60"/>
  <c r="Q15" i="60"/>
  <c r="O15" i="60"/>
  <c r="M15" i="60"/>
  <c r="K15" i="60"/>
  <c r="H15" i="60"/>
  <c r="AE22" i="60"/>
  <c r="AC22" i="60"/>
  <c r="AA22" i="60"/>
  <c r="Y22" i="60"/>
  <c r="W22" i="60"/>
  <c r="U22" i="60"/>
  <c r="S22" i="60"/>
  <c r="Q22" i="60"/>
  <c r="O22" i="60"/>
  <c r="M22" i="60"/>
  <c r="K22" i="60"/>
  <c r="H22" i="60"/>
  <c r="AE30" i="60"/>
  <c r="AC30" i="60"/>
  <c r="AA30" i="60"/>
  <c r="Y30" i="60"/>
  <c r="W30" i="60"/>
  <c r="U30" i="60"/>
  <c r="S30" i="60"/>
  <c r="Q30" i="60"/>
  <c r="O30" i="60"/>
  <c r="M30" i="60"/>
  <c r="K30" i="60"/>
  <c r="H30" i="60"/>
  <c r="AE83" i="59"/>
  <c r="AC83" i="59"/>
  <c r="AA83" i="59"/>
  <c r="Y83" i="59"/>
  <c r="W83" i="59"/>
  <c r="U83" i="59"/>
  <c r="S83" i="59"/>
  <c r="Q83" i="59"/>
  <c r="O83" i="59"/>
  <c r="M83" i="59"/>
  <c r="K83" i="59"/>
  <c r="H83" i="59"/>
  <c r="AE82" i="59"/>
  <c r="AC82" i="59"/>
  <c r="AA82" i="59"/>
  <c r="Y82" i="59"/>
  <c r="W82" i="59"/>
  <c r="U82" i="59"/>
  <c r="S82" i="59"/>
  <c r="Q82" i="59"/>
  <c r="O82" i="59"/>
  <c r="M82" i="59"/>
  <c r="K82" i="59"/>
  <c r="H82" i="59"/>
  <c r="AE69" i="59"/>
  <c r="AC69" i="59"/>
  <c r="AA69" i="59"/>
  <c r="Y69" i="59"/>
  <c r="W69" i="59"/>
  <c r="U69" i="59"/>
  <c r="S69" i="59"/>
  <c r="Q69" i="59"/>
  <c r="O69" i="59"/>
  <c r="M69" i="59"/>
  <c r="K69" i="59"/>
  <c r="H69" i="59"/>
  <c r="AE53" i="59"/>
  <c r="AC53" i="59"/>
  <c r="AA53" i="59"/>
  <c r="Y53" i="59"/>
  <c r="W53" i="59"/>
  <c r="U53" i="59"/>
  <c r="S53" i="59"/>
  <c r="Q53" i="59"/>
  <c r="O53" i="59"/>
  <c r="M53" i="59"/>
  <c r="K53" i="59"/>
  <c r="H53" i="59"/>
  <c r="AE67" i="59"/>
  <c r="AC67" i="59"/>
  <c r="AA67" i="59"/>
  <c r="Y67" i="59"/>
  <c r="W67" i="59"/>
  <c r="U67" i="59"/>
  <c r="S67" i="59"/>
  <c r="Q67" i="59"/>
  <c r="O67" i="59"/>
  <c r="M67" i="59"/>
  <c r="K67" i="59"/>
  <c r="H67" i="59"/>
  <c r="AE36" i="59"/>
  <c r="AC36" i="59"/>
  <c r="AA36" i="59"/>
  <c r="Y36" i="59"/>
  <c r="W36" i="59"/>
  <c r="U36" i="59"/>
  <c r="S36" i="59"/>
  <c r="Q36" i="59"/>
  <c r="O36" i="59"/>
  <c r="M36" i="59"/>
  <c r="K36" i="59"/>
  <c r="H36" i="59"/>
  <c r="AE47" i="59"/>
  <c r="AC47" i="59"/>
  <c r="AA47" i="59"/>
  <c r="Y47" i="59"/>
  <c r="W47" i="59"/>
  <c r="U47" i="59"/>
  <c r="S47" i="59"/>
  <c r="Q47" i="59"/>
  <c r="O47" i="59"/>
  <c r="M47" i="59"/>
  <c r="K47" i="59"/>
  <c r="H47" i="59"/>
  <c r="AE70" i="59"/>
  <c r="AC70" i="59"/>
  <c r="AA70" i="59"/>
  <c r="Y70" i="59"/>
  <c r="W70" i="59"/>
  <c r="U70" i="59"/>
  <c r="S70" i="59"/>
  <c r="Q70" i="59"/>
  <c r="O70" i="59"/>
  <c r="M70" i="59"/>
  <c r="K70" i="59"/>
  <c r="H70" i="59"/>
  <c r="AE25" i="59"/>
  <c r="AC25" i="59"/>
  <c r="AA25" i="59"/>
  <c r="Y25" i="59"/>
  <c r="W25" i="59"/>
  <c r="U25" i="59"/>
  <c r="S25" i="59"/>
  <c r="Q25" i="59"/>
  <c r="O25" i="59"/>
  <c r="M25" i="59"/>
  <c r="K25" i="59"/>
  <c r="H25" i="59"/>
  <c r="AE75" i="59"/>
  <c r="AC75" i="59"/>
  <c r="AA75" i="59"/>
  <c r="Y75" i="59"/>
  <c r="W75" i="59"/>
  <c r="U75" i="59"/>
  <c r="S75" i="59"/>
  <c r="Q75" i="59"/>
  <c r="O75" i="59"/>
  <c r="M75" i="59"/>
  <c r="K75" i="59"/>
  <c r="H75" i="59"/>
  <c r="AE63" i="59"/>
  <c r="AC63" i="59"/>
  <c r="AA63" i="59"/>
  <c r="Y63" i="59"/>
  <c r="W63" i="59"/>
  <c r="U63" i="59"/>
  <c r="S63" i="59"/>
  <c r="Q63" i="59"/>
  <c r="O63" i="59"/>
  <c r="M63" i="59"/>
  <c r="K63" i="59"/>
  <c r="H63" i="59"/>
  <c r="AE44" i="59"/>
  <c r="AC44" i="59"/>
  <c r="AA44" i="59"/>
  <c r="Y44" i="59"/>
  <c r="W44" i="59"/>
  <c r="U44" i="59"/>
  <c r="S44" i="59"/>
  <c r="Q44" i="59"/>
  <c r="O44" i="59"/>
  <c r="M44" i="59"/>
  <c r="K44" i="59"/>
  <c r="H44" i="59"/>
  <c r="AE32" i="59"/>
  <c r="AC32" i="59"/>
  <c r="AA32" i="59"/>
  <c r="Y32" i="59"/>
  <c r="W32" i="59"/>
  <c r="U32" i="59"/>
  <c r="S32" i="59"/>
  <c r="Q32" i="59"/>
  <c r="O32" i="59"/>
  <c r="M32" i="59"/>
  <c r="K32" i="59"/>
  <c r="H32" i="59"/>
  <c r="AE35" i="59"/>
  <c r="AC35" i="59"/>
  <c r="AA35" i="59"/>
  <c r="Y35" i="59"/>
  <c r="W35" i="59"/>
  <c r="U35" i="59"/>
  <c r="S35" i="59"/>
  <c r="Q35" i="59"/>
  <c r="O35" i="59"/>
  <c r="M35" i="59"/>
  <c r="K35" i="59"/>
  <c r="H35" i="59"/>
  <c r="AE34" i="59"/>
  <c r="AC34" i="59"/>
  <c r="AA34" i="59"/>
  <c r="Y34" i="59"/>
  <c r="W34" i="59"/>
  <c r="U34" i="59"/>
  <c r="S34" i="59"/>
  <c r="Q34" i="59"/>
  <c r="O34" i="59"/>
  <c r="M34" i="59"/>
  <c r="K34" i="59"/>
  <c r="H34" i="59"/>
  <c r="AE77" i="59"/>
  <c r="AC77" i="59"/>
  <c r="AA77" i="59"/>
  <c r="Y77" i="59"/>
  <c r="W77" i="59"/>
  <c r="U77" i="59"/>
  <c r="S77" i="59"/>
  <c r="Q77" i="59"/>
  <c r="O77" i="59"/>
  <c r="M77" i="59"/>
  <c r="K77" i="59"/>
  <c r="H77" i="59"/>
  <c r="AE23" i="59"/>
  <c r="AC23" i="59"/>
  <c r="AA23" i="59"/>
  <c r="Y23" i="59"/>
  <c r="W23" i="59"/>
  <c r="U23" i="59"/>
  <c r="S23" i="59"/>
  <c r="Q23" i="59"/>
  <c r="O23" i="59"/>
  <c r="M23" i="59"/>
  <c r="K23" i="59"/>
  <c r="H23" i="59"/>
  <c r="AE55" i="59"/>
  <c r="AC55" i="59"/>
  <c r="AA55" i="59"/>
  <c r="Y55" i="59"/>
  <c r="W55" i="59"/>
  <c r="U55" i="59"/>
  <c r="S55" i="59"/>
  <c r="Q55" i="59"/>
  <c r="O55" i="59"/>
  <c r="M55" i="59"/>
  <c r="K55" i="59"/>
  <c r="H55" i="59"/>
  <c r="AE28" i="59"/>
  <c r="AC28" i="59"/>
  <c r="AA28" i="59"/>
  <c r="Y28" i="59"/>
  <c r="W28" i="59"/>
  <c r="U28" i="59"/>
  <c r="S28" i="59"/>
  <c r="Q28" i="59"/>
  <c r="O28" i="59"/>
  <c r="M28" i="59"/>
  <c r="K28" i="59"/>
  <c r="H28" i="59"/>
  <c r="AE33" i="59"/>
  <c r="AC33" i="59"/>
  <c r="AA33" i="59"/>
  <c r="Y33" i="59"/>
  <c r="W33" i="59"/>
  <c r="U33" i="59"/>
  <c r="S33" i="59"/>
  <c r="Q33" i="59"/>
  <c r="O33" i="59"/>
  <c r="M33" i="59"/>
  <c r="K33" i="59"/>
  <c r="H33" i="59"/>
  <c r="AE12" i="59"/>
  <c r="AC12" i="59"/>
  <c r="AA12" i="59"/>
  <c r="Y12" i="59"/>
  <c r="W12" i="59"/>
  <c r="U12" i="59"/>
  <c r="S12" i="59"/>
  <c r="Q12" i="59"/>
  <c r="O12" i="59"/>
  <c r="M12" i="59"/>
  <c r="K12" i="59"/>
  <c r="H12" i="59"/>
  <c r="AE17" i="59"/>
  <c r="AC17" i="59"/>
  <c r="AA17" i="59"/>
  <c r="Y17" i="59"/>
  <c r="W17" i="59"/>
  <c r="U17" i="59"/>
  <c r="S17" i="59"/>
  <c r="Q17" i="59"/>
  <c r="O17" i="59"/>
  <c r="M17" i="59"/>
  <c r="K17" i="59"/>
  <c r="H17" i="59"/>
  <c r="AE78" i="59"/>
  <c r="AC78" i="59"/>
  <c r="AA78" i="59"/>
  <c r="Y78" i="59"/>
  <c r="W78" i="59"/>
  <c r="U78" i="59"/>
  <c r="S78" i="59"/>
  <c r="Q78" i="59"/>
  <c r="O78" i="59"/>
  <c r="M78" i="59"/>
  <c r="K78" i="59"/>
  <c r="H78" i="59"/>
  <c r="AE81" i="59"/>
  <c r="AC81" i="59"/>
  <c r="AA81" i="59"/>
  <c r="Y81" i="59"/>
  <c r="W81" i="59"/>
  <c r="U81" i="59"/>
  <c r="S81" i="59"/>
  <c r="Q81" i="59"/>
  <c r="O81" i="59"/>
  <c r="M81" i="59"/>
  <c r="K81" i="59"/>
  <c r="H81" i="59"/>
  <c r="AE62" i="59"/>
  <c r="AC62" i="59"/>
  <c r="AA62" i="59"/>
  <c r="Y62" i="59"/>
  <c r="W62" i="59"/>
  <c r="U62" i="59"/>
  <c r="S62" i="59"/>
  <c r="Q62" i="59"/>
  <c r="O62" i="59"/>
  <c r="M62" i="59"/>
  <c r="K62" i="59"/>
  <c r="H62" i="59"/>
  <c r="AE76" i="59"/>
  <c r="AC76" i="59"/>
  <c r="AA76" i="59"/>
  <c r="Y76" i="59"/>
  <c r="W76" i="59"/>
  <c r="U76" i="59"/>
  <c r="S76" i="59"/>
  <c r="Q76" i="59"/>
  <c r="O76" i="59"/>
  <c r="M76" i="59"/>
  <c r="K76" i="59"/>
  <c r="H76" i="59"/>
  <c r="AE74" i="59"/>
  <c r="AC74" i="59"/>
  <c r="AA74" i="59"/>
  <c r="Y74" i="59"/>
  <c r="W74" i="59"/>
  <c r="U74" i="59"/>
  <c r="S74" i="59"/>
  <c r="Q74" i="59"/>
  <c r="O74" i="59"/>
  <c r="M74" i="59"/>
  <c r="K74" i="59"/>
  <c r="H74" i="59"/>
  <c r="AE57" i="59"/>
  <c r="AC57" i="59"/>
  <c r="AA57" i="59"/>
  <c r="Y57" i="59"/>
  <c r="W57" i="59"/>
  <c r="U57" i="59"/>
  <c r="S57" i="59"/>
  <c r="Q57" i="59"/>
  <c r="O57" i="59"/>
  <c r="M57" i="59"/>
  <c r="K57" i="59"/>
  <c r="H57" i="59"/>
  <c r="AE66" i="59"/>
  <c r="AC66" i="59"/>
  <c r="AA66" i="59"/>
  <c r="Y66" i="59"/>
  <c r="W66" i="59"/>
  <c r="U66" i="59"/>
  <c r="S66" i="59"/>
  <c r="Q66" i="59"/>
  <c r="O66" i="59"/>
  <c r="M66" i="59"/>
  <c r="K66" i="59"/>
  <c r="H66" i="59"/>
  <c r="AE29" i="59"/>
  <c r="AC29" i="59"/>
  <c r="AA29" i="59"/>
  <c r="Y29" i="59"/>
  <c r="W29" i="59"/>
  <c r="U29" i="59"/>
  <c r="S29" i="59"/>
  <c r="Q29" i="59"/>
  <c r="O29" i="59"/>
  <c r="M29" i="59"/>
  <c r="K29" i="59"/>
  <c r="H29" i="59"/>
  <c r="AE42" i="59"/>
  <c r="AC42" i="59"/>
  <c r="AA42" i="59"/>
  <c r="Y42" i="59"/>
  <c r="W42" i="59"/>
  <c r="U42" i="59"/>
  <c r="S42" i="59"/>
  <c r="Q42" i="59"/>
  <c r="O42" i="59"/>
  <c r="M42" i="59"/>
  <c r="K42" i="59"/>
  <c r="H42" i="59"/>
  <c r="AE73" i="59"/>
  <c r="AC73" i="59"/>
  <c r="AA73" i="59"/>
  <c r="Y73" i="59"/>
  <c r="W73" i="59"/>
  <c r="U73" i="59"/>
  <c r="S73" i="59"/>
  <c r="Q73" i="59"/>
  <c r="O73" i="59"/>
  <c r="M73" i="59"/>
  <c r="K73" i="59"/>
  <c r="H73" i="59"/>
  <c r="AE80" i="59"/>
  <c r="AC80" i="59"/>
  <c r="AA80" i="59"/>
  <c r="Y80" i="59"/>
  <c r="W80" i="59"/>
  <c r="U80" i="59"/>
  <c r="S80" i="59"/>
  <c r="Q80" i="59"/>
  <c r="O80" i="59"/>
  <c r="M80" i="59"/>
  <c r="K80" i="59"/>
  <c r="H80" i="59"/>
  <c r="AE49" i="59"/>
  <c r="AC49" i="59"/>
  <c r="AA49" i="59"/>
  <c r="Y49" i="59"/>
  <c r="W49" i="59"/>
  <c r="U49" i="59"/>
  <c r="S49" i="59"/>
  <c r="Q49" i="59"/>
  <c r="O49" i="59"/>
  <c r="M49" i="59"/>
  <c r="K49" i="59"/>
  <c r="H49" i="59"/>
  <c r="AE46" i="59"/>
  <c r="AC46" i="59"/>
  <c r="AA46" i="59"/>
  <c r="Y46" i="59"/>
  <c r="W46" i="59"/>
  <c r="U46" i="59"/>
  <c r="S46" i="59"/>
  <c r="Q46" i="59"/>
  <c r="O46" i="59"/>
  <c r="M46" i="59"/>
  <c r="K46" i="59"/>
  <c r="H46" i="59"/>
  <c r="AE51" i="59"/>
  <c r="AC51" i="59"/>
  <c r="AA51" i="59"/>
  <c r="Y51" i="59"/>
  <c r="W51" i="59"/>
  <c r="U51" i="59"/>
  <c r="S51" i="59"/>
  <c r="Q51" i="59"/>
  <c r="O51" i="59"/>
  <c r="M51" i="59"/>
  <c r="K51" i="59"/>
  <c r="H51" i="59"/>
  <c r="AE60" i="59"/>
  <c r="AC60" i="59"/>
  <c r="AA60" i="59"/>
  <c r="Y60" i="59"/>
  <c r="W60" i="59"/>
  <c r="U60" i="59"/>
  <c r="S60" i="59"/>
  <c r="Q60" i="59"/>
  <c r="O60" i="59"/>
  <c r="M60" i="59"/>
  <c r="K60" i="59"/>
  <c r="H60" i="59"/>
  <c r="AE71" i="59"/>
  <c r="AC71" i="59"/>
  <c r="AA71" i="59"/>
  <c r="Y71" i="59"/>
  <c r="W71" i="59"/>
  <c r="U71" i="59"/>
  <c r="S71" i="59"/>
  <c r="Q71" i="59"/>
  <c r="O71" i="59"/>
  <c r="M71" i="59"/>
  <c r="K71" i="59"/>
  <c r="H71" i="59"/>
  <c r="AE56" i="59"/>
  <c r="AC56" i="59"/>
  <c r="AA56" i="59"/>
  <c r="Y56" i="59"/>
  <c r="W56" i="59"/>
  <c r="U56" i="59"/>
  <c r="S56" i="59"/>
  <c r="Q56" i="59"/>
  <c r="O56" i="59"/>
  <c r="M56" i="59"/>
  <c r="K56" i="59"/>
  <c r="H56" i="59"/>
  <c r="AE39" i="59"/>
  <c r="AC39" i="59"/>
  <c r="AA39" i="59"/>
  <c r="Y39" i="59"/>
  <c r="W39" i="59"/>
  <c r="U39" i="59"/>
  <c r="S39" i="59"/>
  <c r="Q39" i="59"/>
  <c r="O39" i="59"/>
  <c r="M39" i="59"/>
  <c r="K39" i="59"/>
  <c r="H39" i="59"/>
  <c r="AE61" i="59"/>
  <c r="AC61" i="59"/>
  <c r="AA61" i="59"/>
  <c r="Y61" i="59"/>
  <c r="W61" i="59"/>
  <c r="U61" i="59"/>
  <c r="S61" i="59"/>
  <c r="Q61" i="59"/>
  <c r="O61" i="59"/>
  <c r="M61" i="59"/>
  <c r="K61" i="59"/>
  <c r="H61" i="59"/>
  <c r="AE50" i="59"/>
  <c r="AC50" i="59"/>
  <c r="AA50" i="59"/>
  <c r="Y50" i="59"/>
  <c r="W50" i="59"/>
  <c r="U50" i="59"/>
  <c r="S50" i="59"/>
  <c r="Q50" i="59"/>
  <c r="O50" i="59"/>
  <c r="M50" i="59"/>
  <c r="K50" i="59"/>
  <c r="H50" i="59"/>
  <c r="AE41" i="59"/>
  <c r="AC41" i="59"/>
  <c r="AA41" i="59"/>
  <c r="Y41" i="59"/>
  <c r="W41" i="59"/>
  <c r="U41" i="59"/>
  <c r="S41" i="59"/>
  <c r="Q41" i="59"/>
  <c r="O41" i="59"/>
  <c r="M41" i="59"/>
  <c r="K41" i="59"/>
  <c r="H41" i="59"/>
  <c r="AE24" i="59"/>
  <c r="AC24" i="59"/>
  <c r="AA24" i="59"/>
  <c r="Y24" i="59"/>
  <c r="W24" i="59"/>
  <c r="U24" i="59"/>
  <c r="S24" i="59"/>
  <c r="Q24" i="59"/>
  <c r="O24" i="59"/>
  <c r="M24" i="59"/>
  <c r="K24" i="59"/>
  <c r="H24" i="59"/>
  <c r="AE15" i="59"/>
  <c r="AC15" i="59"/>
  <c r="AA15" i="59"/>
  <c r="Y15" i="59"/>
  <c r="W15" i="59"/>
  <c r="U15" i="59"/>
  <c r="S15" i="59"/>
  <c r="Q15" i="59"/>
  <c r="O15" i="59"/>
  <c r="M15" i="59"/>
  <c r="K15" i="59"/>
  <c r="H15" i="59"/>
  <c r="AE45" i="59"/>
  <c r="AC45" i="59"/>
  <c r="AA45" i="59"/>
  <c r="Y45" i="59"/>
  <c r="W45" i="59"/>
  <c r="U45" i="59"/>
  <c r="S45" i="59"/>
  <c r="Q45" i="59"/>
  <c r="O45" i="59"/>
  <c r="M45" i="59"/>
  <c r="K45" i="59"/>
  <c r="H45" i="59"/>
  <c r="AE48" i="59"/>
  <c r="AC48" i="59"/>
  <c r="AA48" i="59"/>
  <c r="Y48" i="59"/>
  <c r="W48" i="59"/>
  <c r="U48" i="59"/>
  <c r="S48" i="59"/>
  <c r="Q48" i="59"/>
  <c r="O48" i="59"/>
  <c r="M48" i="59"/>
  <c r="K48" i="59"/>
  <c r="H48" i="59"/>
  <c r="AE9" i="59"/>
  <c r="AC9" i="59"/>
  <c r="AA9" i="59"/>
  <c r="Y9" i="59"/>
  <c r="W9" i="59"/>
  <c r="U9" i="59"/>
  <c r="S9" i="59"/>
  <c r="Q9" i="59"/>
  <c r="O9" i="59"/>
  <c r="M9" i="59"/>
  <c r="K9" i="59"/>
  <c r="H9" i="59"/>
  <c r="AE27" i="59"/>
  <c r="AC27" i="59"/>
  <c r="AA27" i="59"/>
  <c r="Y27" i="59"/>
  <c r="W27" i="59"/>
  <c r="U27" i="59"/>
  <c r="S27" i="59"/>
  <c r="Q27" i="59"/>
  <c r="O27" i="59"/>
  <c r="M27" i="59"/>
  <c r="K27" i="59"/>
  <c r="H27" i="59"/>
  <c r="AE30" i="59"/>
  <c r="AC30" i="59"/>
  <c r="AA30" i="59"/>
  <c r="Y30" i="59"/>
  <c r="W30" i="59"/>
  <c r="U30" i="59"/>
  <c r="S30" i="59"/>
  <c r="Q30" i="59"/>
  <c r="O30" i="59"/>
  <c r="M30" i="59"/>
  <c r="K30" i="59"/>
  <c r="H30" i="59"/>
  <c r="AE21" i="59"/>
  <c r="AC21" i="59"/>
  <c r="AA21" i="59"/>
  <c r="Y21" i="59"/>
  <c r="W21" i="59"/>
  <c r="U21" i="59"/>
  <c r="S21" i="59"/>
  <c r="Q21" i="59"/>
  <c r="O21" i="59"/>
  <c r="M21" i="59"/>
  <c r="K21" i="59"/>
  <c r="H21" i="59"/>
  <c r="AE54" i="59"/>
  <c r="AC54" i="59"/>
  <c r="AA54" i="59"/>
  <c r="Y54" i="59"/>
  <c r="W54" i="59"/>
  <c r="U54" i="59"/>
  <c r="S54" i="59"/>
  <c r="Q54" i="59"/>
  <c r="O54" i="59"/>
  <c r="M54" i="59"/>
  <c r="K54" i="59"/>
  <c r="H54" i="59"/>
  <c r="AE8" i="59"/>
  <c r="AC8" i="59"/>
  <c r="AA8" i="59"/>
  <c r="Y8" i="59"/>
  <c r="W8" i="59"/>
  <c r="U8" i="59"/>
  <c r="S8" i="59"/>
  <c r="Q8" i="59"/>
  <c r="O8" i="59"/>
  <c r="M8" i="59"/>
  <c r="K8" i="59"/>
  <c r="H8" i="59"/>
  <c r="AE22" i="59"/>
  <c r="AC22" i="59"/>
  <c r="AA22" i="59"/>
  <c r="Y22" i="59"/>
  <c r="W22" i="59"/>
  <c r="U22" i="59"/>
  <c r="S22" i="59"/>
  <c r="Q22" i="59"/>
  <c r="O22" i="59"/>
  <c r="M22" i="59"/>
  <c r="K22" i="59"/>
  <c r="H22" i="59"/>
  <c r="AE18" i="59"/>
  <c r="AC18" i="59"/>
  <c r="AA18" i="59"/>
  <c r="Y18" i="59"/>
  <c r="W18" i="59"/>
  <c r="U18" i="59"/>
  <c r="S18" i="59"/>
  <c r="Q18" i="59"/>
  <c r="O18" i="59"/>
  <c r="M18" i="59"/>
  <c r="K18" i="59"/>
  <c r="H18" i="59"/>
  <c r="AE14" i="59"/>
  <c r="AC14" i="59"/>
  <c r="AA14" i="59"/>
  <c r="Y14" i="59"/>
  <c r="W14" i="59"/>
  <c r="U14" i="59"/>
  <c r="S14" i="59"/>
  <c r="Q14" i="59"/>
  <c r="O14" i="59"/>
  <c r="M14" i="59"/>
  <c r="K14" i="59"/>
  <c r="H14" i="59"/>
  <c r="AE20" i="59"/>
  <c r="AC20" i="59"/>
  <c r="AA20" i="59"/>
  <c r="Y20" i="59"/>
  <c r="W20" i="59"/>
  <c r="U20" i="59"/>
  <c r="S20" i="59"/>
  <c r="Q20" i="59"/>
  <c r="O20" i="59"/>
  <c r="M20" i="59"/>
  <c r="K20" i="59"/>
  <c r="H20" i="59"/>
  <c r="AE38" i="59"/>
  <c r="AC38" i="59"/>
  <c r="AA38" i="59"/>
  <c r="Y38" i="59"/>
  <c r="W38" i="59"/>
  <c r="U38" i="59"/>
  <c r="S38" i="59"/>
  <c r="Q38" i="59"/>
  <c r="O38" i="59"/>
  <c r="M38" i="59"/>
  <c r="K38" i="59"/>
  <c r="H38" i="59"/>
  <c r="AE10" i="59"/>
  <c r="AC10" i="59"/>
  <c r="AA10" i="59"/>
  <c r="Y10" i="59"/>
  <c r="W10" i="59"/>
  <c r="U10" i="59"/>
  <c r="S10" i="59"/>
  <c r="Q10" i="59"/>
  <c r="O10" i="59"/>
  <c r="M10" i="59"/>
  <c r="K10" i="59"/>
  <c r="H10" i="59"/>
  <c r="AE5" i="59"/>
  <c r="AC5" i="59"/>
  <c r="AA5" i="59"/>
  <c r="Y5" i="59"/>
  <c r="W5" i="59"/>
  <c r="U5" i="59"/>
  <c r="S5" i="59"/>
  <c r="Q5" i="59"/>
  <c r="O5" i="59"/>
  <c r="M5" i="59"/>
  <c r="K5" i="59"/>
  <c r="H5" i="59"/>
  <c r="AE6" i="59"/>
  <c r="AC6" i="59"/>
  <c r="AA6" i="59"/>
  <c r="Y6" i="59"/>
  <c r="W6" i="59"/>
  <c r="U6" i="59"/>
  <c r="S6" i="59"/>
  <c r="Q6" i="59"/>
  <c r="O6" i="59"/>
  <c r="M6" i="59"/>
  <c r="K6" i="59"/>
  <c r="H6" i="59"/>
  <c r="AE16" i="59"/>
  <c r="AC16" i="59"/>
  <c r="AA16" i="59"/>
  <c r="Y16" i="59"/>
  <c r="W16" i="59"/>
  <c r="U16" i="59"/>
  <c r="S16" i="59"/>
  <c r="Q16" i="59"/>
  <c r="O16" i="59"/>
  <c r="M16" i="59"/>
  <c r="K16" i="59"/>
  <c r="H16" i="59"/>
  <c r="AE19" i="59"/>
  <c r="AC19" i="59"/>
  <c r="AA19" i="59"/>
  <c r="Y19" i="59"/>
  <c r="W19" i="59"/>
  <c r="U19" i="59"/>
  <c r="S19" i="59"/>
  <c r="Q19" i="59"/>
  <c r="O19" i="59"/>
  <c r="M19" i="59"/>
  <c r="K19" i="59"/>
  <c r="H19" i="59"/>
  <c r="AE79" i="59"/>
  <c r="AC79" i="59"/>
  <c r="AA79" i="59"/>
  <c r="Y79" i="59"/>
  <c r="W79" i="59"/>
  <c r="U79" i="59"/>
  <c r="S79" i="59"/>
  <c r="Q79" i="59"/>
  <c r="O79" i="59"/>
  <c r="M79" i="59"/>
  <c r="K79" i="59"/>
  <c r="H79" i="59"/>
  <c r="AE52" i="59"/>
  <c r="AC52" i="59"/>
  <c r="AA52" i="59"/>
  <c r="Y52" i="59"/>
  <c r="W52" i="59"/>
  <c r="U52" i="59"/>
  <c r="S52" i="59"/>
  <c r="Q52" i="59"/>
  <c r="O52" i="59"/>
  <c r="M52" i="59"/>
  <c r="K52" i="59"/>
  <c r="H52" i="59"/>
  <c r="AE72" i="59"/>
  <c r="AC72" i="59"/>
  <c r="AA72" i="59"/>
  <c r="Y72" i="59"/>
  <c r="W72" i="59"/>
  <c r="U72" i="59"/>
  <c r="S72" i="59"/>
  <c r="Q72" i="59"/>
  <c r="O72" i="59"/>
  <c r="M72" i="59"/>
  <c r="K72" i="59"/>
  <c r="H72" i="59"/>
  <c r="AE65" i="59"/>
  <c r="AC65" i="59"/>
  <c r="AA65" i="59"/>
  <c r="Y65" i="59"/>
  <c r="W65" i="59"/>
  <c r="U65" i="59"/>
  <c r="S65" i="59"/>
  <c r="Q65" i="59"/>
  <c r="O65" i="59"/>
  <c r="M65" i="59"/>
  <c r="K65" i="59"/>
  <c r="H65" i="59"/>
  <c r="AE58" i="59"/>
  <c r="AC58" i="59"/>
  <c r="AA58" i="59"/>
  <c r="Y58" i="59"/>
  <c r="W58" i="59"/>
  <c r="U58" i="59"/>
  <c r="S58" i="59"/>
  <c r="Q58" i="59"/>
  <c r="O58" i="59"/>
  <c r="M58" i="59"/>
  <c r="K58" i="59"/>
  <c r="H58" i="59"/>
  <c r="AE31" i="59"/>
  <c r="AC31" i="59"/>
  <c r="AA31" i="59"/>
  <c r="Y31" i="59"/>
  <c r="W31" i="59"/>
  <c r="U31" i="59"/>
  <c r="S31" i="59"/>
  <c r="Q31" i="59"/>
  <c r="O31" i="59"/>
  <c r="M31" i="59"/>
  <c r="K31" i="59"/>
  <c r="H31" i="59"/>
  <c r="AE64" i="59"/>
  <c r="AC64" i="59"/>
  <c r="AA64" i="59"/>
  <c r="Y64" i="59"/>
  <c r="W64" i="59"/>
  <c r="U64" i="59"/>
  <c r="S64" i="59"/>
  <c r="Q64" i="59"/>
  <c r="O64" i="59"/>
  <c r="M64" i="59"/>
  <c r="K64" i="59"/>
  <c r="H64" i="59"/>
  <c r="AE43" i="59"/>
  <c r="AC43" i="59"/>
  <c r="AA43" i="59"/>
  <c r="Y43" i="59"/>
  <c r="W43" i="59"/>
  <c r="U43" i="59"/>
  <c r="S43" i="59"/>
  <c r="Q43" i="59"/>
  <c r="O43" i="59"/>
  <c r="M43" i="59"/>
  <c r="K43" i="59"/>
  <c r="H43" i="59"/>
  <c r="AE68" i="59"/>
  <c r="AC68" i="59"/>
  <c r="AA68" i="59"/>
  <c r="Y68" i="59"/>
  <c r="W68" i="59"/>
  <c r="U68" i="59"/>
  <c r="S68" i="59"/>
  <c r="Q68" i="59"/>
  <c r="O68" i="59"/>
  <c r="M68" i="59"/>
  <c r="K68" i="59"/>
  <c r="H68" i="59"/>
  <c r="AE26" i="59"/>
  <c r="AC26" i="59"/>
  <c r="AA26" i="59"/>
  <c r="Y26" i="59"/>
  <c r="W26" i="59"/>
  <c r="U26" i="59"/>
  <c r="S26" i="59"/>
  <c r="Q26" i="59"/>
  <c r="O26" i="59"/>
  <c r="M26" i="59"/>
  <c r="K26" i="59"/>
  <c r="H26" i="59"/>
  <c r="AE37" i="59"/>
  <c r="AC37" i="59"/>
  <c r="AA37" i="59"/>
  <c r="Y37" i="59"/>
  <c r="W37" i="59"/>
  <c r="U37" i="59"/>
  <c r="S37" i="59"/>
  <c r="Q37" i="59"/>
  <c r="O37" i="59"/>
  <c r="M37" i="59"/>
  <c r="K37" i="59"/>
  <c r="H37" i="59"/>
  <c r="AE40" i="59"/>
  <c r="AC40" i="59"/>
  <c r="AA40" i="59"/>
  <c r="Y40" i="59"/>
  <c r="W40" i="59"/>
  <c r="U40" i="59"/>
  <c r="S40" i="59"/>
  <c r="Q40" i="59"/>
  <c r="O40" i="59"/>
  <c r="M40" i="59"/>
  <c r="K40" i="59"/>
  <c r="H40" i="59"/>
  <c r="AE59" i="59"/>
  <c r="AC59" i="59"/>
  <c r="AA59" i="59"/>
  <c r="Y59" i="59"/>
  <c r="W59" i="59"/>
  <c r="U59" i="59"/>
  <c r="S59" i="59"/>
  <c r="Q59" i="59"/>
  <c r="O59" i="59"/>
  <c r="M59" i="59"/>
  <c r="K59" i="59"/>
  <c r="H59" i="59"/>
  <c r="AE13" i="59"/>
  <c r="AC13" i="59"/>
  <c r="AA13" i="59"/>
  <c r="Y13" i="59"/>
  <c r="W13" i="59"/>
  <c r="U13" i="59"/>
  <c r="S13" i="59"/>
  <c r="Q13" i="59"/>
  <c r="O13" i="59"/>
  <c r="M13" i="59"/>
  <c r="K13" i="59"/>
  <c r="H13" i="59"/>
  <c r="AE11" i="59"/>
  <c r="AC11" i="59"/>
  <c r="AA11" i="59"/>
  <c r="Y11" i="59"/>
  <c r="W11" i="59"/>
  <c r="U11" i="59"/>
  <c r="S11" i="59"/>
  <c r="Q11" i="59"/>
  <c r="O11" i="59"/>
  <c r="M11" i="59"/>
  <c r="K11" i="59"/>
  <c r="H11" i="59"/>
  <c r="AE7" i="59"/>
  <c r="AC7" i="59"/>
  <c r="AA7" i="59"/>
  <c r="Y7" i="59"/>
  <c r="W7" i="59"/>
  <c r="U7" i="59"/>
  <c r="S7" i="59"/>
  <c r="Q7" i="59"/>
  <c r="O7" i="59"/>
  <c r="M7" i="59"/>
  <c r="K7" i="59"/>
  <c r="H7" i="59"/>
  <c r="AE80" i="58"/>
  <c r="AC80" i="58"/>
  <c r="AA80" i="58"/>
  <c r="Y80" i="58"/>
  <c r="W80" i="58"/>
  <c r="U80" i="58"/>
  <c r="S80" i="58"/>
  <c r="Q80" i="58"/>
  <c r="O80" i="58"/>
  <c r="M80" i="58"/>
  <c r="K80" i="58"/>
  <c r="H80" i="58"/>
  <c r="AE79" i="58"/>
  <c r="AC79" i="58"/>
  <c r="AA79" i="58"/>
  <c r="Y79" i="58"/>
  <c r="W79" i="58"/>
  <c r="U79" i="58"/>
  <c r="S79" i="58"/>
  <c r="Q79" i="58"/>
  <c r="O79" i="58"/>
  <c r="M79" i="58"/>
  <c r="K79" i="58"/>
  <c r="H79" i="58"/>
  <c r="AE53" i="58"/>
  <c r="AC53" i="58"/>
  <c r="AA53" i="58"/>
  <c r="Y53" i="58"/>
  <c r="W53" i="58"/>
  <c r="U53" i="58"/>
  <c r="S53" i="58"/>
  <c r="Q53" i="58"/>
  <c r="O53" i="58"/>
  <c r="M53" i="58"/>
  <c r="K53" i="58"/>
  <c r="H53" i="58"/>
  <c r="AE49" i="58"/>
  <c r="AC49" i="58"/>
  <c r="AA49" i="58"/>
  <c r="Y49" i="58"/>
  <c r="W49" i="58"/>
  <c r="U49" i="58"/>
  <c r="S49" i="58"/>
  <c r="Q49" i="58"/>
  <c r="O49" i="58"/>
  <c r="M49" i="58"/>
  <c r="K49" i="58"/>
  <c r="H49" i="58"/>
  <c r="AE71" i="58"/>
  <c r="AC71" i="58"/>
  <c r="AA71" i="58"/>
  <c r="Y71" i="58"/>
  <c r="W71" i="58"/>
  <c r="U71" i="58"/>
  <c r="S71" i="58"/>
  <c r="Q71" i="58"/>
  <c r="O71" i="58"/>
  <c r="M71" i="58"/>
  <c r="K71" i="58"/>
  <c r="H71" i="58"/>
  <c r="AE44" i="58"/>
  <c r="AC44" i="58"/>
  <c r="AA44" i="58"/>
  <c r="Y44" i="58"/>
  <c r="W44" i="58"/>
  <c r="U44" i="58"/>
  <c r="S44" i="58"/>
  <c r="Q44" i="58"/>
  <c r="O44" i="58"/>
  <c r="M44" i="58"/>
  <c r="K44" i="58"/>
  <c r="H44" i="58"/>
  <c r="AE69" i="58"/>
  <c r="AC69" i="58"/>
  <c r="AA69" i="58"/>
  <c r="Y69" i="58"/>
  <c r="W69" i="58"/>
  <c r="U69" i="58"/>
  <c r="S69" i="58"/>
  <c r="Q69" i="58"/>
  <c r="O69" i="58"/>
  <c r="M69" i="58"/>
  <c r="K69" i="58"/>
  <c r="H69" i="58"/>
  <c r="AE31" i="58"/>
  <c r="AC31" i="58"/>
  <c r="AA31" i="58"/>
  <c r="Y31" i="58"/>
  <c r="W31" i="58"/>
  <c r="U31" i="58"/>
  <c r="S31" i="58"/>
  <c r="Q31" i="58"/>
  <c r="O31" i="58"/>
  <c r="M31" i="58"/>
  <c r="K31" i="58"/>
  <c r="H31" i="58"/>
  <c r="AE41" i="58"/>
  <c r="AC41" i="58"/>
  <c r="AA41" i="58"/>
  <c r="Y41" i="58"/>
  <c r="W41" i="58"/>
  <c r="U41" i="58"/>
  <c r="S41" i="58"/>
  <c r="Q41" i="58"/>
  <c r="O41" i="58"/>
  <c r="M41" i="58"/>
  <c r="K41" i="58"/>
  <c r="H41" i="58"/>
  <c r="AE42" i="58"/>
  <c r="AC42" i="58"/>
  <c r="AA42" i="58"/>
  <c r="Y42" i="58"/>
  <c r="W42" i="58"/>
  <c r="U42" i="58"/>
  <c r="S42" i="58"/>
  <c r="Q42" i="58"/>
  <c r="O42" i="58"/>
  <c r="M42" i="58"/>
  <c r="K42" i="58"/>
  <c r="H42" i="58"/>
  <c r="AE35" i="58"/>
  <c r="AC35" i="58"/>
  <c r="AA35" i="58"/>
  <c r="Y35" i="58"/>
  <c r="W35" i="58"/>
  <c r="U35" i="58"/>
  <c r="S35" i="58"/>
  <c r="Q35" i="58"/>
  <c r="O35" i="58"/>
  <c r="M35" i="58"/>
  <c r="K35" i="58"/>
  <c r="H35" i="58"/>
  <c r="AE47" i="58"/>
  <c r="AC47" i="58"/>
  <c r="AA47" i="58"/>
  <c r="Y47" i="58"/>
  <c r="W47" i="58"/>
  <c r="U47" i="58"/>
  <c r="S47" i="58"/>
  <c r="Q47" i="58"/>
  <c r="O47" i="58"/>
  <c r="M47" i="58"/>
  <c r="K47" i="58"/>
  <c r="H47" i="58"/>
  <c r="AE34" i="58"/>
  <c r="AC34" i="58"/>
  <c r="AA34" i="58"/>
  <c r="Y34" i="58"/>
  <c r="W34" i="58"/>
  <c r="U34" i="58"/>
  <c r="S34" i="58"/>
  <c r="Q34" i="58"/>
  <c r="O34" i="58"/>
  <c r="M34" i="58"/>
  <c r="K34" i="58"/>
  <c r="H34" i="58"/>
  <c r="AE68" i="58"/>
  <c r="AC68" i="58"/>
  <c r="AA68" i="58"/>
  <c r="Y68" i="58"/>
  <c r="W68" i="58"/>
  <c r="U68" i="58"/>
  <c r="S68" i="58"/>
  <c r="Q68" i="58"/>
  <c r="O68" i="58"/>
  <c r="M68" i="58"/>
  <c r="K68" i="58"/>
  <c r="H68" i="58"/>
  <c r="AE11" i="58"/>
  <c r="AC11" i="58"/>
  <c r="AA11" i="58"/>
  <c r="Y11" i="58"/>
  <c r="W11" i="58"/>
  <c r="U11" i="58"/>
  <c r="S11" i="58"/>
  <c r="Q11" i="58"/>
  <c r="O11" i="58"/>
  <c r="M11" i="58"/>
  <c r="K11" i="58"/>
  <c r="H11" i="58"/>
  <c r="AE81" i="58"/>
  <c r="AC81" i="58"/>
  <c r="AA81" i="58"/>
  <c r="Y81" i="58"/>
  <c r="W81" i="58"/>
  <c r="U81" i="58"/>
  <c r="S81" i="58"/>
  <c r="Q81" i="58"/>
  <c r="O81" i="58"/>
  <c r="M81" i="58"/>
  <c r="K81" i="58"/>
  <c r="H81" i="58"/>
  <c r="AE40" i="58"/>
  <c r="AC40" i="58"/>
  <c r="AA40" i="58"/>
  <c r="Y40" i="58"/>
  <c r="W40" i="58"/>
  <c r="U40" i="58"/>
  <c r="S40" i="58"/>
  <c r="Q40" i="58"/>
  <c r="O40" i="58"/>
  <c r="M40" i="58"/>
  <c r="K40" i="58"/>
  <c r="H40" i="58"/>
  <c r="AE52" i="58"/>
  <c r="AC52" i="58"/>
  <c r="AA52" i="58"/>
  <c r="Y52" i="58"/>
  <c r="W52" i="58"/>
  <c r="U52" i="58"/>
  <c r="S52" i="58"/>
  <c r="Q52" i="58"/>
  <c r="O52" i="58"/>
  <c r="M52" i="58"/>
  <c r="K52" i="58"/>
  <c r="H52" i="58"/>
  <c r="AE33" i="58"/>
  <c r="AC33" i="58"/>
  <c r="AA33" i="58"/>
  <c r="Y33" i="58"/>
  <c r="W33" i="58"/>
  <c r="U33" i="58"/>
  <c r="S33" i="58"/>
  <c r="Q33" i="58"/>
  <c r="O33" i="58"/>
  <c r="M33" i="58"/>
  <c r="K33" i="58"/>
  <c r="H33" i="58"/>
  <c r="AE63" i="58"/>
  <c r="AC63" i="58"/>
  <c r="AA63" i="58"/>
  <c r="Y63" i="58"/>
  <c r="W63" i="58"/>
  <c r="U63" i="58"/>
  <c r="S63" i="58"/>
  <c r="Q63" i="58"/>
  <c r="O63" i="58"/>
  <c r="M63" i="58"/>
  <c r="K63" i="58"/>
  <c r="H63" i="58"/>
  <c r="AE39" i="58"/>
  <c r="AC39" i="58"/>
  <c r="AA39" i="58"/>
  <c r="Y39" i="58"/>
  <c r="W39" i="58"/>
  <c r="U39" i="58"/>
  <c r="S39" i="58"/>
  <c r="Q39" i="58"/>
  <c r="O39" i="58"/>
  <c r="M39" i="58"/>
  <c r="K39" i="58"/>
  <c r="H39" i="58"/>
  <c r="AE10" i="58"/>
  <c r="AC10" i="58"/>
  <c r="AA10" i="58"/>
  <c r="Y10" i="58"/>
  <c r="W10" i="58"/>
  <c r="U10" i="58"/>
  <c r="S10" i="58"/>
  <c r="Q10" i="58"/>
  <c r="O10" i="58"/>
  <c r="M10" i="58"/>
  <c r="K10" i="58"/>
  <c r="H10" i="58"/>
  <c r="AE82" i="58"/>
  <c r="AC82" i="58"/>
  <c r="AA82" i="58"/>
  <c r="Y82" i="58"/>
  <c r="W82" i="58"/>
  <c r="U82" i="58"/>
  <c r="S82" i="58"/>
  <c r="Q82" i="58"/>
  <c r="O82" i="58"/>
  <c r="M82" i="58"/>
  <c r="K82" i="58"/>
  <c r="H82" i="58"/>
  <c r="AE73" i="58"/>
  <c r="AC73" i="58"/>
  <c r="AA73" i="58"/>
  <c r="Y73" i="58"/>
  <c r="W73" i="58"/>
  <c r="U73" i="58"/>
  <c r="S73" i="58"/>
  <c r="Q73" i="58"/>
  <c r="O73" i="58"/>
  <c r="M73" i="58"/>
  <c r="K73" i="58"/>
  <c r="H73" i="58"/>
  <c r="AF73" i="58" s="1"/>
  <c r="AE75" i="58"/>
  <c r="AC75" i="58"/>
  <c r="AA75" i="58"/>
  <c r="Y75" i="58"/>
  <c r="W75" i="58"/>
  <c r="U75" i="58"/>
  <c r="S75" i="58"/>
  <c r="Q75" i="58"/>
  <c r="O75" i="58"/>
  <c r="M75" i="58"/>
  <c r="K75" i="58"/>
  <c r="H75" i="58"/>
  <c r="AF75" i="58" s="1"/>
  <c r="AE59" i="58"/>
  <c r="AC59" i="58"/>
  <c r="AA59" i="58"/>
  <c r="Y59" i="58"/>
  <c r="W59" i="58"/>
  <c r="U59" i="58"/>
  <c r="S59" i="58"/>
  <c r="Q59" i="58"/>
  <c r="O59" i="58"/>
  <c r="M59" i="58"/>
  <c r="K59" i="58"/>
  <c r="H59" i="58"/>
  <c r="AF59" i="58" s="1"/>
  <c r="AE77" i="58"/>
  <c r="AC77" i="58"/>
  <c r="AA77" i="58"/>
  <c r="Y77" i="58"/>
  <c r="W77" i="58"/>
  <c r="U77" i="58"/>
  <c r="S77" i="58"/>
  <c r="Q77" i="58"/>
  <c r="O77" i="58"/>
  <c r="M77" i="58"/>
  <c r="K77" i="58"/>
  <c r="H77" i="58"/>
  <c r="AF77" i="58" s="1"/>
  <c r="AE72" i="58"/>
  <c r="AC72" i="58"/>
  <c r="AA72" i="58"/>
  <c r="Y72" i="58"/>
  <c r="W72" i="58"/>
  <c r="U72" i="58"/>
  <c r="S72" i="58"/>
  <c r="Q72" i="58"/>
  <c r="O72" i="58"/>
  <c r="M72" i="58"/>
  <c r="K72" i="58"/>
  <c r="H72" i="58"/>
  <c r="AF72" i="58" s="1"/>
  <c r="AE58" i="58"/>
  <c r="AC58" i="58"/>
  <c r="AA58" i="58"/>
  <c r="Y58" i="58"/>
  <c r="W58" i="58"/>
  <c r="U58" i="58"/>
  <c r="S58" i="58"/>
  <c r="Q58" i="58"/>
  <c r="O58" i="58"/>
  <c r="M58" i="58"/>
  <c r="K58" i="58"/>
  <c r="H58" i="58"/>
  <c r="AF58" i="58" s="1"/>
  <c r="AE74" i="58"/>
  <c r="AC74" i="58"/>
  <c r="AA74" i="58"/>
  <c r="Y74" i="58"/>
  <c r="W74" i="58"/>
  <c r="U74" i="58"/>
  <c r="S74" i="58"/>
  <c r="Q74" i="58"/>
  <c r="O74" i="58"/>
  <c r="M74" i="58"/>
  <c r="K74" i="58"/>
  <c r="H74" i="58"/>
  <c r="AF74" i="58" s="1"/>
  <c r="AE23" i="58"/>
  <c r="AC23" i="58"/>
  <c r="AA23" i="58"/>
  <c r="Y23" i="58"/>
  <c r="W23" i="58"/>
  <c r="U23" i="58"/>
  <c r="S23" i="58"/>
  <c r="Q23" i="58"/>
  <c r="O23" i="58"/>
  <c r="M23" i="58"/>
  <c r="K23" i="58"/>
  <c r="H23" i="58"/>
  <c r="AF23" i="58" s="1"/>
  <c r="AE62" i="58"/>
  <c r="AC62" i="58"/>
  <c r="AA62" i="58"/>
  <c r="Y62" i="58"/>
  <c r="W62" i="58"/>
  <c r="U62" i="58"/>
  <c r="S62" i="58"/>
  <c r="Q62" i="58"/>
  <c r="O62" i="58"/>
  <c r="M62" i="58"/>
  <c r="K62" i="58"/>
  <c r="H62" i="58"/>
  <c r="AF62" i="58" s="1"/>
  <c r="AE76" i="58"/>
  <c r="AC76" i="58"/>
  <c r="AA76" i="58"/>
  <c r="Y76" i="58"/>
  <c r="W76" i="58"/>
  <c r="U76" i="58"/>
  <c r="S76" i="58"/>
  <c r="Q76" i="58"/>
  <c r="O76" i="58"/>
  <c r="M76" i="58"/>
  <c r="K76" i="58"/>
  <c r="H76" i="58"/>
  <c r="AF76" i="58" s="1"/>
  <c r="AE57" i="58"/>
  <c r="AC57" i="58"/>
  <c r="AA57" i="58"/>
  <c r="Y57" i="58"/>
  <c r="W57" i="58"/>
  <c r="U57" i="58"/>
  <c r="S57" i="58"/>
  <c r="Q57" i="58"/>
  <c r="O57" i="58"/>
  <c r="M57" i="58"/>
  <c r="K57" i="58"/>
  <c r="H57" i="58"/>
  <c r="AF57" i="58" s="1"/>
  <c r="AE61" i="58"/>
  <c r="AC61" i="58"/>
  <c r="AA61" i="58"/>
  <c r="Y61" i="58"/>
  <c r="W61" i="58"/>
  <c r="U61" i="58"/>
  <c r="S61" i="58"/>
  <c r="Q61" i="58"/>
  <c r="O61" i="58"/>
  <c r="M61" i="58"/>
  <c r="K61" i="58"/>
  <c r="H61" i="58"/>
  <c r="AF61" i="58" s="1"/>
  <c r="AE26" i="58"/>
  <c r="AC26" i="58"/>
  <c r="AA26" i="58"/>
  <c r="Y26" i="58"/>
  <c r="W26" i="58"/>
  <c r="U26" i="58"/>
  <c r="S26" i="58"/>
  <c r="Q26" i="58"/>
  <c r="O26" i="58"/>
  <c r="M26" i="58"/>
  <c r="K26" i="58"/>
  <c r="H26" i="58"/>
  <c r="AF26" i="58" s="1"/>
  <c r="AE67" i="58"/>
  <c r="AC67" i="58"/>
  <c r="AA67" i="58"/>
  <c r="Y67" i="58"/>
  <c r="W67" i="58"/>
  <c r="U67" i="58"/>
  <c r="S67" i="58"/>
  <c r="Q67" i="58"/>
  <c r="O67" i="58"/>
  <c r="M67" i="58"/>
  <c r="K67" i="58"/>
  <c r="H67" i="58"/>
  <c r="AF67" i="58" s="1"/>
  <c r="AE15" i="58"/>
  <c r="AC15" i="58"/>
  <c r="AA15" i="58"/>
  <c r="Y15" i="58"/>
  <c r="W15" i="58"/>
  <c r="U15" i="58"/>
  <c r="S15" i="58"/>
  <c r="Q15" i="58"/>
  <c r="O15" i="58"/>
  <c r="M15" i="58"/>
  <c r="K15" i="58"/>
  <c r="H15" i="58"/>
  <c r="AF15" i="58" s="1"/>
  <c r="AE28" i="58"/>
  <c r="AC28" i="58"/>
  <c r="AA28" i="58"/>
  <c r="Y28" i="58"/>
  <c r="W28" i="58"/>
  <c r="U28" i="58"/>
  <c r="S28" i="58"/>
  <c r="Q28" i="58"/>
  <c r="O28" i="58"/>
  <c r="M28" i="58"/>
  <c r="K28" i="58"/>
  <c r="H28" i="58"/>
  <c r="AF28" i="58" s="1"/>
  <c r="AE46" i="58"/>
  <c r="AC46" i="58"/>
  <c r="AA46" i="58"/>
  <c r="Y46" i="58"/>
  <c r="W46" i="58"/>
  <c r="U46" i="58"/>
  <c r="S46" i="58"/>
  <c r="Q46" i="58"/>
  <c r="O46" i="58"/>
  <c r="M46" i="58"/>
  <c r="K46" i="58"/>
  <c r="H46" i="58"/>
  <c r="AF46" i="58" s="1"/>
  <c r="AE51" i="58"/>
  <c r="AC51" i="58"/>
  <c r="AA51" i="58"/>
  <c r="Y51" i="58"/>
  <c r="W51" i="58"/>
  <c r="U51" i="58"/>
  <c r="S51" i="58"/>
  <c r="Q51" i="58"/>
  <c r="O51" i="58"/>
  <c r="M51" i="58"/>
  <c r="K51" i="58"/>
  <c r="H51" i="58"/>
  <c r="AF51" i="58" s="1"/>
  <c r="AE17" i="58"/>
  <c r="AC17" i="58"/>
  <c r="AA17" i="58"/>
  <c r="Y17" i="58"/>
  <c r="W17" i="58"/>
  <c r="U17" i="58"/>
  <c r="S17" i="58"/>
  <c r="Q17" i="58"/>
  <c r="O17" i="58"/>
  <c r="M17" i="58"/>
  <c r="K17" i="58"/>
  <c r="H17" i="58"/>
  <c r="AF17" i="58" s="1"/>
  <c r="AE50" i="58"/>
  <c r="AC50" i="58"/>
  <c r="AA50" i="58"/>
  <c r="Y50" i="58"/>
  <c r="W50" i="58"/>
  <c r="U50" i="58"/>
  <c r="S50" i="58"/>
  <c r="Q50" i="58"/>
  <c r="O50" i="58"/>
  <c r="M50" i="58"/>
  <c r="K50" i="58"/>
  <c r="H50" i="58"/>
  <c r="AF50" i="58" s="1"/>
  <c r="AE20" i="58"/>
  <c r="AC20" i="58"/>
  <c r="AA20" i="58"/>
  <c r="Y20" i="58"/>
  <c r="W20" i="58"/>
  <c r="U20" i="58"/>
  <c r="S20" i="58"/>
  <c r="Q20" i="58"/>
  <c r="O20" i="58"/>
  <c r="M20" i="58"/>
  <c r="K20" i="58"/>
  <c r="H20" i="58"/>
  <c r="AF20" i="58" s="1"/>
  <c r="AE66" i="58"/>
  <c r="AC66" i="58"/>
  <c r="AA66" i="58"/>
  <c r="Y66" i="58"/>
  <c r="W66" i="58"/>
  <c r="U66" i="58"/>
  <c r="S66" i="58"/>
  <c r="Q66" i="58"/>
  <c r="O66" i="58"/>
  <c r="M66" i="58"/>
  <c r="K66" i="58"/>
  <c r="H66" i="58"/>
  <c r="AF66" i="58" s="1"/>
  <c r="AE25" i="58"/>
  <c r="AC25" i="58"/>
  <c r="AA25" i="58"/>
  <c r="Y25" i="58"/>
  <c r="W25" i="58"/>
  <c r="U25" i="58"/>
  <c r="S25" i="58"/>
  <c r="Q25" i="58"/>
  <c r="O25" i="58"/>
  <c r="M25" i="58"/>
  <c r="K25" i="58"/>
  <c r="H25" i="58"/>
  <c r="AF25" i="58" s="1"/>
  <c r="AE14" i="58"/>
  <c r="AC14" i="58"/>
  <c r="AA14" i="58"/>
  <c r="Y14" i="58"/>
  <c r="W14" i="58"/>
  <c r="U14" i="58"/>
  <c r="S14" i="58"/>
  <c r="Q14" i="58"/>
  <c r="O14" i="58"/>
  <c r="M14" i="58"/>
  <c r="K14" i="58"/>
  <c r="H14" i="58"/>
  <c r="AF14" i="58" s="1"/>
  <c r="AE13" i="58"/>
  <c r="AC13" i="58"/>
  <c r="AA13" i="58"/>
  <c r="Y13" i="58"/>
  <c r="W13" i="58"/>
  <c r="U13" i="58"/>
  <c r="S13" i="58"/>
  <c r="Q13" i="58"/>
  <c r="O13" i="58"/>
  <c r="M13" i="58"/>
  <c r="K13" i="58"/>
  <c r="H13" i="58"/>
  <c r="AF13" i="58" s="1"/>
  <c r="AE22" i="58"/>
  <c r="AC22" i="58"/>
  <c r="AA22" i="58"/>
  <c r="Y22" i="58"/>
  <c r="W22" i="58"/>
  <c r="U22" i="58"/>
  <c r="S22" i="58"/>
  <c r="Q22" i="58"/>
  <c r="O22" i="58"/>
  <c r="M22" i="58"/>
  <c r="K22" i="58"/>
  <c r="H22" i="58"/>
  <c r="AF22" i="58" s="1"/>
  <c r="AE48" i="58"/>
  <c r="AC48" i="58"/>
  <c r="AA48" i="58"/>
  <c r="Y48" i="58"/>
  <c r="W48" i="58"/>
  <c r="U48" i="58"/>
  <c r="S48" i="58"/>
  <c r="Q48" i="58"/>
  <c r="O48" i="58"/>
  <c r="M48" i="58"/>
  <c r="K48" i="58"/>
  <c r="H48" i="58"/>
  <c r="AF48" i="58" s="1"/>
  <c r="AE24" i="58"/>
  <c r="AC24" i="58"/>
  <c r="AA24" i="58"/>
  <c r="Y24" i="58"/>
  <c r="W24" i="58"/>
  <c r="U24" i="58"/>
  <c r="S24" i="58"/>
  <c r="Q24" i="58"/>
  <c r="O24" i="58"/>
  <c r="M24" i="58"/>
  <c r="K24" i="58"/>
  <c r="H24" i="58"/>
  <c r="AF24" i="58" s="1"/>
  <c r="AE7" i="58"/>
  <c r="AC7" i="58"/>
  <c r="AA7" i="58"/>
  <c r="Y7" i="58"/>
  <c r="W7" i="58"/>
  <c r="U7" i="58"/>
  <c r="S7" i="58"/>
  <c r="Q7" i="58"/>
  <c r="O7" i="58"/>
  <c r="M7" i="58"/>
  <c r="K7" i="58"/>
  <c r="H7" i="58"/>
  <c r="AF7" i="58" s="1"/>
  <c r="AE43" i="58"/>
  <c r="AC43" i="58"/>
  <c r="AA43" i="58"/>
  <c r="Y43" i="58"/>
  <c r="W43" i="58"/>
  <c r="U43" i="58"/>
  <c r="S43" i="58"/>
  <c r="Q43" i="58"/>
  <c r="O43" i="58"/>
  <c r="M43" i="58"/>
  <c r="K43" i="58"/>
  <c r="H43" i="58"/>
  <c r="AF43" i="58" s="1"/>
  <c r="AE9" i="58"/>
  <c r="AC9" i="58"/>
  <c r="AA9" i="58"/>
  <c r="Y9" i="58"/>
  <c r="W9" i="58"/>
  <c r="U9" i="58"/>
  <c r="S9" i="58"/>
  <c r="Q9" i="58"/>
  <c r="O9" i="58"/>
  <c r="M9" i="58"/>
  <c r="K9" i="58"/>
  <c r="H9" i="58"/>
  <c r="AF9" i="58" s="1"/>
  <c r="AE30" i="58"/>
  <c r="AC30" i="58"/>
  <c r="AA30" i="58"/>
  <c r="Y30" i="58"/>
  <c r="W30" i="58"/>
  <c r="U30" i="58"/>
  <c r="S30" i="58"/>
  <c r="Q30" i="58"/>
  <c r="O30" i="58"/>
  <c r="M30" i="58"/>
  <c r="K30" i="58"/>
  <c r="H30" i="58"/>
  <c r="AF30" i="58" s="1"/>
  <c r="AE70" i="58"/>
  <c r="AC70" i="58"/>
  <c r="AA70" i="58"/>
  <c r="Y70" i="58"/>
  <c r="W70" i="58"/>
  <c r="U70" i="58"/>
  <c r="S70" i="58"/>
  <c r="Q70" i="58"/>
  <c r="O70" i="58"/>
  <c r="M70" i="58"/>
  <c r="K70" i="58"/>
  <c r="H70" i="58"/>
  <c r="AF70" i="58" s="1"/>
  <c r="AE12" i="58"/>
  <c r="AC12" i="58"/>
  <c r="AA12" i="58"/>
  <c r="Y12" i="58"/>
  <c r="W12" i="58"/>
  <c r="U12" i="58"/>
  <c r="S12" i="58"/>
  <c r="Q12" i="58"/>
  <c r="O12" i="58"/>
  <c r="M12" i="58"/>
  <c r="K12" i="58"/>
  <c r="H12" i="58"/>
  <c r="AF12" i="58" s="1"/>
  <c r="AE32" i="58"/>
  <c r="AC32" i="58"/>
  <c r="AA32" i="58"/>
  <c r="Y32" i="58"/>
  <c r="W32" i="58"/>
  <c r="U32" i="58"/>
  <c r="S32" i="58"/>
  <c r="Q32" i="58"/>
  <c r="O32" i="58"/>
  <c r="M32" i="58"/>
  <c r="K32" i="58"/>
  <c r="H32" i="58"/>
  <c r="AF32" i="58" s="1"/>
  <c r="AE8" i="58"/>
  <c r="AC8" i="58"/>
  <c r="AA8" i="58"/>
  <c r="Y8" i="58"/>
  <c r="W8" i="58"/>
  <c r="U8" i="58"/>
  <c r="S8" i="58"/>
  <c r="Q8" i="58"/>
  <c r="O8" i="58"/>
  <c r="M8" i="58"/>
  <c r="K8" i="58"/>
  <c r="H8" i="58"/>
  <c r="AF8" i="58" s="1"/>
  <c r="AE21" i="58"/>
  <c r="AC21" i="58"/>
  <c r="AA21" i="58"/>
  <c r="Y21" i="58"/>
  <c r="W21" i="58"/>
  <c r="U21" i="58"/>
  <c r="S21" i="58"/>
  <c r="Q21" i="58"/>
  <c r="O21" i="58"/>
  <c r="M21" i="58"/>
  <c r="K21" i="58"/>
  <c r="H21" i="58"/>
  <c r="AF21" i="58" s="1"/>
  <c r="AE16" i="58"/>
  <c r="AC16" i="58"/>
  <c r="AA16" i="58"/>
  <c r="Y16" i="58"/>
  <c r="W16" i="58"/>
  <c r="U16" i="58"/>
  <c r="S16" i="58"/>
  <c r="Q16" i="58"/>
  <c r="O16" i="58"/>
  <c r="M16" i="58"/>
  <c r="K16" i="58"/>
  <c r="H16" i="58"/>
  <c r="AF16" i="58" s="1"/>
  <c r="AE6" i="58"/>
  <c r="AC6" i="58"/>
  <c r="AA6" i="58"/>
  <c r="Y6" i="58"/>
  <c r="W6" i="58"/>
  <c r="U6" i="58"/>
  <c r="S6" i="58"/>
  <c r="Q6" i="58"/>
  <c r="O6" i="58"/>
  <c r="M6" i="58"/>
  <c r="K6" i="58"/>
  <c r="H6" i="58"/>
  <c r="AF6" i="58" s="1"/>
  <c r="AE5" i="58"/>
  <c r="AC5" i="58"/>
  <c r="AA5" i="58"/>
  <c r="Y5" i="58"/>
  <c r="W5" i="58"/>
  <c r="U5" i="58"/>
  <c r="S5" i="58"/>
  <c r="Q5" i="58"/>
  <c r="O5" i="58"/>
  <c r="M5" i="58"/>
  <c r="K5" i="58"/>
  <c r="H5" i="58"/>
  <c r="AF5" i="58" s="1"/>
  <c r="AE83" i="58"/>
  <c r="AC83" i="58"/>
  <c r="AA83" i="58"/>
  <c r="Y83" i="58"/>
  <c r="W83" i="58"/>
  <c r="U83" i="58"/>
  <c r="S83" i="58"/>
  <c r="Q83" i="58"/>
  <c r="O83" i="58"/>
  <c r="M83" i="58"/>
  <c r="K83" i="58"/>
  <c r="H83" i="58"/>
  <c r="AF83" i="58" s="1"/>
  <c r="AE78" i="58"/>
  <c r="AC78" i="58"/>
  <c r="AA78" i="58"/>
  <c r="Y78" i="58"/>
  <c r="W78" i="58"/>
  <c r="U78" i="58"/>
  <c r="S78" i="58"/>
  <c r="Q78" i="58"/>
  <c r="O78" i="58"/>
  <c r="M78" i="58"/>
  <c r="K78" i="58"/>
  <c r="H78" i="58"/>
  <c r="AF78" i="58" s="1"/>
  <c r="AE27" i="58"/>
  <c r="AC27" i="58"/>
  <c r="AA27" i="58"/>
  <c r="Y27" i="58"/>
  <c r="W27" i="58"/>
  <c r="U27" i="58"/>
  <c r="S27" i="58"/>
  <c r="Q27" i="58"/>
  <c r="O27" i="58"/>
  <c r="M27" i="58"/>
  <c r="K27" i="58"/>
  <c r="H27" i="58"/>
  <c r="AF27" i="58" s="1"/>
  <c r="AE45" i="58"/>
  <c r="AC45" i="58"/>
  <c r="AA45" i="58"/>
  <c r="Y45" i="58"/>
  <c r="W45" i="58"/>
  <c r="U45" i="58"/>
  <c r="S45" i="58"/>
  <c r="Q45" i="58"/>
  <c r="O45" i="58"/>
  <c r="M45" i="58"/>
  <c r="K45" i="58"/>
  <c r="H45" i="58"/>
  <c r="AF45" i="58" s="1"/>
  <c r="AE56" i="58"/>
  <c r="AC56" i="58"/>
  <c r="AA56" i="58"/>
  <c r="Y56" i="58"/>
  <c r="W56" i="58"/>
  <c r="U56" i="58"/>
  <c r="S56" i="58"/>
  <c r="Q56" i="58"/>
  <c r="O56" i="58"/>
  <c r="M56" i="58"/>
  <c r="K56" i="58"/>
  <c r="H56" i="58"/>
  <c r="AF56" i="58" s="1"/>
  <c r="AE54" i="58"/>
  <c r="AC54" i="58"/>
  <c r="AA54" i="58"/>
  <c r="Y54" i="58"/>
  <c r="W54" i="58"/>
  <c r="U54" i="58"/>
  <c r="S54" i="58"/>
  <c r="Q54" i="58"/>
  <c r="O54" i="58"/>
  <c r="M54" i="58"/>
  <c r="K54" i="58"/>
  <c r="H54" i="58"/>
  <c r="AF54" i="58" s="1"/>
  <c r="AE55" i="58"/>
  <c r="AC55" i="58"/>
  <c r="AA55" i="58"/>
  <c r="Y55" i="58"/>
  <c r="W55" i="58"/>
  <c r="U55" i="58"/>
  <c r="S55" i="58"/>
  <c r="Q55" i="58"/>
  <c r="O55" i="58"/>
  <c r="M55" i="58"/>
  <c r="K55" i="58"/>
  <c r="H55" i="58"/>
  <c r="AF55" i="58" s="1"/>
  <c r="AE65" i="58"/>
  <c r="AC65" i="58"/>
  <c r="AA65" i="58"/>
  <c r="Y65" i="58"/>
  <c r="W65" i="58"/>
  <c r="U65" i="58"/>
  <c r="S65" i="58"/>
  <c r="Q65" i="58"/>
  <c r="O65" i="58"/>
  <c r="M65" i="58"/>
  <c r="K65" i="58"/>
  <c r="H65" i="58"/>
  <c r="AF65" i="58" s="1"/>
  <c r="AE64" i="58"/>
  <c r="AC64" i="58"/>
  <c r="AA64" i="58"/>
  <c r="Y64" i="58"/>
  <c r="W64" i="58"/>
  <c r="U64" i="58"/>
  <c r="S64" i="58"/>
  <c r="Q64" i="58"/>
  <c r="O64" i="58"/>
  <c r="M64" i="58"/>
  <c r="K64" i="58"/>
  <c r="H64" i="58"/>
  <c r="AF64" i="58" s="1"/>
  <c r="AE29" i="58"/>
  <c r="AC29" i="58"/>
  <c r="AA29" i="58"/>
  <c r="Y29" i="58"/>
  <c r="W29" i="58"/>
  <c r="U29" i="58"/>
  <c r="S29" i="58"/>
  <c r="Q29" i="58"/>
  <c r="O29" i="58"/>
  <c r="M29" i="58"/>
  <c r="K29" i="58"/>
  <c r="H29" i="58"/>
  <c r="AF29" i="58" s="1"/>
  <c r="AE60" i="58"/>
  <c r="AC60" i="58"/>
  <c r="AA60" i="58"/>
  <c r="Y60" i="58"/>
  <c r="W60" i="58"/>
  <c r="U60" i="58"/>
  <c r="S60" i="58"/>
  <c r="Q60" i="58"/>
  <c r="O60" i="58"/>
  <c r="M60" i="58"/>
  <c r="K60" i="58"/>
  <c r="H60" i="58"/>
  <c r="AF60" i="58" s="1"/>
  <c r="AE19" i="58"/>
  <c r="AC19" i="58"/>
  <c r="AA19" i="58"/>
  <c r="Y19" i="58"/>
  <c r="W19" i="58"/>
  <c r="U19" i="58"/>
  <c r="S19" i="58"/>
  <c r="Q19" i="58"/>
  <c r="O19" i="58"/>
  <c r="M19" i="58"/>
  <c r="K19" i="58"/>
  <c r="H19" i="58"/>
  <c r="AF19" i="58" s="1"/>
  <c r="AE37" i="58"/>
  <c r="AC37" i="58"/>
  <c r="AA37" i="58"/>
  <c r="Y37" i="58"/>
  <c r="W37" i="58"/>
  <c r="U37" i="58"/>
  <c r="S37" i="58"/>
  <c r="Q37" i="58"/>
  <c r="O37" i="58"/>
  <c r="M37" i="58"/>
  <c r="K37" i="58"/>
  <c r="H37" i="58"/>
  <c r="AF37" i="58" s="1"/>
  <c r="AE36" i="58"/>
  <c r="AC36" i="58"/>
  <c r="AA36" i="58"/>
  <c r="Y36" i="58"/>
  <c r="W36" i="58"/>
  <c r="U36" i="58"/>
  <c r="S36" i="58"/>
  <c r="Q36" i="58"/>
  <c r="O36" i="58"/>
  <c r="M36" i="58"/>
  <c r="K36" i="58"/>
  <c r="H36" i="58"/>
  <c r="AF36" i="58" s="1"/>
  <c r="AE18" i="58"/>
  <c r="AC18" i="58"/>
  <c r="AA18" i="58"/>
  <c r="Y18" i="58"/>
  <c r="W18" i="58"/>
  <c r="U18" i="58"/>
  <c r="S18" i="58"/>
  <c r="Q18" i="58"/>
  <c r="O18" i="58"/>
  <c r="M18" i="58"/>
  <c r="K18" i="58"/>
  <c r="H18" i="58"/>
  <c r="AF18" i="58" s="1"/>
  <c r="AE38" i="58"/>
  <c r="AC38" i="58"/>
  <c r="AA38" i="58"/>
  <c r="Y38" i="58"/>
  <c r="W38" i="58"/>
  <c r="U38" i="58"/>
  <c r="S38" i="58"/>
  <c r="Q38" i="58"/>
  <c r="O38" i="58"/>
  <c r="M38" i="58"/>
  <c r="K38" i="58"/>
  <c r="H38" i="58"/>
  <c r="AF38" i="58" s="1"/>
  <c r="AE83" i="57"/>
  <c r="AC83" i="57"/>
  <c r="AA83" i="57"/>
  <c r="Y83" i="57"/>
  <c r="W83" i="57"/>
  <c r="U83" i="57"/>
  <c r="S83" i="57"/>
  <c r="Q83" i="57"/>
  <c r="O83" i="57"/>
  <c r="M83" i="57"/>
  <c r="K83" i="57"/>
  <c r="H83" i="57"/>
  <c r="AE82" i="57"/>
  <c r="AC82" i="57"/>
  <c r="AA82" i="57"/>
  <c r="Y82" i="57"/>
  <c r="W82" i="57"/>
  <c r="U82" i="57"/>
  <c r="S82" i="57"/>
  <c r="Q82" i="57"/>
  <c r="O82" i="57"/>
  <c r="M82" i="57"/>
  <c r="K82" i="57"/>
  <c r="H82" i="57"/>
  <c r="AE66" i="57"/>
  <c r="AC66" i="57"/>
  <c r="AA66" i="57"/>
  <c r="Y66" i="57"/>
  <c r="W66" i="57"/>
  <c r="U66" i="57"/>
  <c r="S66" i="57"/>
  <c r="Q66" i="57"/>
  <c r="O66" i="57"/>
  <c r="M66" i="57"/>
  <c r="K66" i="57"/>
  <c r="H66" i="57"/>
  <c r="AE81" i="57"/>
  <c r="AC81" i="57"/>
  <c r="AA81" i="57"/>
  <c r="Y81" i="57"/>
  <c r="W81" i="57"/>
  <c r="U81" i="57"/>
  <c r="S81" i="57"/>
  <c r="Q81" i="57"/>
  <c r="O81" i="57"/>
  <c r="M81" i="57"/>
  <c r="K81" i="57"/>
  <c r="H81" i="57"/>
  <c r="AE59" i="57"/>
  <c r="AC59" i="57"/>
  <c r="AA59" i="57"/>
  <c r="Y59" i="57"/>
  <c r="W59" i="57"/>
  <c r="U59" i="57"/>
  <c r="S59" i="57"/>
  <c r="Q59" i="57"/>
  <c r="O59" i="57"/>
  <c r="M59" i="57"/>
  <c r="K59" i="57"/>
  <c r="H59" i="57"/>
  <c r="AE53" i="57"/>
  <c r="AC53" i="57"/>
  <c r="AA53" i="57"/>
  <c r="Y53" i="57"/>
  <c r="W53" i="57"/>
  <c r="U53" i="57"/>
  <c r="S53" i="57"/>
  <c r="Q53" i="57"/>
  <c r="O53" i="57"/>
  <c r="M53" i="57"/>
  <c r="K53" i="57"/>
  <c r="H53" i="57"/>
  <c r="AE69" i="57"/>
  <c r="AC69" i="57"/>
  <c r="AA69" i="57"/>
  <c r="Y69" i="57"/>
  <c r="W69" i="57"/>
  <c r="U69" i="57"/>
  <c r="S69" i="57"/>
  <c r="Q69" i="57"/>
  <c r="O69" i="57"/>
  <c r="M69" i="57"/>
  <c r="K69" i="57"/>
  <c r="H69" i="57"/>
  <c r="AE64" i="57"/>
  <c r="AC64" i="57"/>
  <c r="AA64" i="57"/>
  <c r="Y64" i="57"/>
  <c r="W64" i="57"/>
  <c r="U64" i="57"/>
  <c r="S64" i="57"/>
  <c r="Q64" i="57"/>
  <c r="O64" i="57"/>
  <c r="M64" i="57"/>
  <c r="K64" i="57"/>
  <c r="H64" i="57"/>
  <c r="AE47" i="57"/>
  <c r="AC47" i="57"/>
  <c r="AA47" i="57"/>
  <c r="Y47" i="57"/>
  <c r="W47" i="57"/>
  <c r="U47" i="57"/>
  <c r="S47" i="57"/>
  <c r="Q47" i="57"/>
  <c r="O47" i="57"/>
  <c r="M47" i="57"/>
  <c r="K47" i="57"/>
  <c r="H47" i="57"/>
  <c r="AE76" i="57"/>
  <c r="AC76" i="57"/>
  <c r="AA76" i="57"/>
  <c r="Y76" i="57"/>
  <c r="W76" i="57"/>
  <c r="U76" i="57"/>
  <c r="S76" i="57"/>
  <c r="Q76" i="57"/>
  <c r="O76" i="57"/>
  <c r="M76" i="57"/>
  <c r="K76" i="57"/>
  <c r="H76" i="57"/>
  <c r="AE44" i="57"/>
  <c r="AC44" i="57"/>
  <c r="AA44" i="57"/>
  <c r="Y44" i="57"/>
  <c r="W44" i="57"/>
  <c r="U44" i="57"/>
  <c r="S44" i="57"/>
  <c r="Q44" i="57"/>
  <c r="O44" i="57"/>
  <c r="M44" i="57"/>
  <c r="K44" i="57"/>
  <c r="H44" i="57"/>
  <c r="AE57" i="57"/>
  <c r="AC57" i="57"/>
  <c r="AA57" i="57"/>
  <c r="Y57" i="57"/>
  <c r="W57" i="57"/>
  <c r="U57" i="57"/>
  <c r="S57" i="57"/>
  <c r="Q57" i="57"/>
  <c r="O57" i="57"/>
  <c r="M57" i="57"/>
  <c r="K57" i="57"/>
  <c r="H57" i="57"/>
  <c r="AE38" i="57"/>
  <c r="AC38" i="57"/>
  <c r="AA38" i="57"/>
  <c r="Y38" i="57"/>
  <c r="W38" i="57"/>
  <c r="U38" i="57"/>
  <c r="S38" i="57"/>
  <c r="Q38" i="57"/>
  <c r="O38" i="57"/>
  <c r="M38" i="57"/>
  <c r="K38" i="57"/>
  <c r="H38" i="57"/>
  <c r="AE35" i="57"/>
  <c r="AC35" i="57"/>
  <c r="AA35" i="57"/>
  <c r="Y35" i="57"/>
  <c r="W35" i="57"/>
  <c r="U35" i="57"/>
  <c r="S35" i="57"/>
  <c r="Q35" i="57"/>
  <c r="O35" i="57"/>
  <c r="M35" i="57"/>
  <c r="K35" i="57"/>
  <c r="H35" i="57"/>
  <c r="AE16" i="57"/>
  <c r="AC16" i="57"/>
  <c r="AA16" i="57"/>
  <c r="Y16" i="57"/>
  <c r="W16" i="57"/>
  <c r="U16" i="57"/>
  <c r="S16" i="57"/>
  <c r="Q16" i="57"/>
  <c r="O16" i="57"/>
  <c r="M16" i="57"/>
  <c r="K16" i="57"/>
  <c r="H16" i="57"/>
  <c r="AE80" i="57"/>
  <c r="AC80" i="57"/>
  <c r="AA80" i="57"/>
  <c r="Y80" i="57"/>
  <c r="W80" i="57"/>
  <c r="U80" i="57"/>
  <c r="S80" i="57"/>
  <c r="Q80" i="57"/>
  <c r="O80" i="57"/>
  <c r="M80" i="57"/>
  <c r="K80" i="57"/>
  <c r="H80" i="57"/>
  <c r="AE55" i="57"/>
  <c r="AC55" i="57"/>
  <c r="AA55" i="57"/>
  <c r="Y55" i="57"/>
  <c r="W55" i="57"/>
  <c r="U55" i="57"/>
  <c r="S55" i="57"/>
  <c r="Q55" i="57"/>
  <c r="O55" i="57"/>
  <c r="M55" i="57"/>
  <c r="K55" i="57"/>
  <c r="H55" i="57"/>
  <c r="AF55" i="57" s="1"/>
  <c r="AE37" i="57"/>
  <c r="AC37" i="57"/>
  <c r="AA37" i="57"/>
  <c r="Y37" i="57"/>
  <c r="W37" i="57"/>
  <c r="U37" i="57"/>
  <c r="S37" i="57"/>
  <c r="Q37" i="57"/>
  <c r="O37" i="57"/>
  <c r="M37" i="57"/>
  <c r="K37" i="57"/>
  <c r="H37" i="57"/>
  <c r="AF37" i="57" s="1"/>
  <c r="AE46" i="57"/>
  <c r="AC46" i="57"/>
  <c r="AA46" i="57"/>
  <c r="Y46" i="57"/>
  <c r="W46" i="57"/>
  <c r="U46" i="57"/>
  <c r="S46" i="57"/>
  <c r="Q46" i="57"/>
  <c r="O46" i="57"/>
  <c r="M46" i="57"/>
  <c r="K46" i="57"/>
  <c r="H46" i="57"/>
  <c r="AF46" i="57" s="1"/>
  <c r="AE21" i="57"/>
  <c r="AC21" i="57"/>
  <c r="AA21" i="57"/>
  <c r="Y21" i="57"/>
  <c r="W21" i="57"/>
  <c r="U21" i="57"/>
  <c r="S21" i="57"/>
  <c r="Q21" i="57"/>
  <c r="O21" i="57"/>
  <c r="M21" i="57"/>
  <c r="K21" i="57"/>
  <c r="H21" i="57"/>
  <c r="AF21" i="57" s="1"/>
  <c r="AE41" i="57"/>
  <c r="AC41" i="57"/>
  <c r="AA41" i="57"/>
  <c r="Y41" i="57"/>
  <c r="W41" i="57"/>
  <c r="U41" i="57"/>
  <c r="S41" i="57"/>
  <c r="Q41" i="57"/>
  <c r="O41" i="57"/>
  <c r="M41" i="57"/>
  <c r="K41" i="57"/>
  <c r="H41" i="57"/>
  <c r="AF41" i="57" s="1"/>
  <c r="AE34" i="57"/>
  <c r="AC34" i="57"/>
  <c r="AA34" i="57"/>
  <c r="Y34" i="57"/>
  <c r="W34" i="57"/>
  <c r="U34" i="57"/>
  <c r="S34" i="57"/>
  <c r="Q34" i="57"/>
  <c r="O34" i="57"/>
  <c r="M34" i="57"/>
  <c r="K34" i="57"/>
  <c r="H34" i="57"/>
  <c r="AF34" i="57" s="1"/>
  <c r="AE79" i="57"/>
  <c r="AC79" i="57"/>
  <c r="AA79" i="57"/>
  <c r="Y79" i="57"/>
  <c r="W79" i="57"/>
  <c r="U79" i="57"/>
  <c r="S79" i="57"/>
  <c r="Q79" i="57"/>
  <c r="O79" i="57"/>
  <c r="M79" i="57"/>
  <c r="K79" i="57"/>
  <c r="H79" i="57"/>
  <c r="AF79" i="57" s="1"/>
  <c r="AE72" i="57"/>
  <c r="AC72" i="57"/>
  <c r="AA72" i="57"/>
  <c r="Y72" i="57"/>
  <c r="W72" i="57"/>
  <c r="U72" i="57"/>
  <c r="S72" i="57"/>
  <c r="Q72" i="57"/>
  <c r="O72" i="57"/>
  <c r="M72" i="57"/>
  <c r="K72" i="57"/>
  <c r="H72" i="57"/>
  <c r="AF72" i="57" s="1"/>
  <c r="AE63" i="57"/>
  <c r="AC63" i="57"/>
  <c r="AA63" i="57"/>
  <c r="Y63" i="57"/>
  <c r="W63" i="57"/>
  <c r="U63" i="57"/>
  <c r="S63" i="57"/>
  <c r="Q63" i="57"/>
  <c r="O63" i="57"/>
  <c r="M63" i="57"/>
  <c r="K63" i="57"/>
  <c r="H63" i="57"/>
  <c r="AF63" i="57" s="1"/>
  <c r="AE58" i="57"/>
  <c r="AC58" i="57"/>
  <c r="AA58" i="57"/>
  <c r="Y58" i="57"/>
  <c r="W58" i="57"/>
  <c r="U58" i="57"/>
  <c r="S58" i="57"/>
  <c r="Q58" i="57"/>
  <c r="O58" i="57"/>
  <c r="M58" i="57"/>
  <c r="K58" i="57"/>
  <c r="H58" i="57"/>
  <c r="AF58" i="57" s="1"/>
  <c r="AE78" i="57"/>
  <c r="AC78" i="57"/>
  <c r="AA78" i="57"/>
  <c r="Y78" i="57"/>
  <c r="W78" i="57"/>
  <c r="U78" i="57"/>
  <c r="S78" i="57"/>
  <c r="Q78" i="57"/>
  <c r="O78" i="57"/>
  <c r="M78" i="57"/>
  <c r="K78" i="57"/>
  <c r="H78" i="57"/>
  <c r="AF78" i="57" s="1"/>
  <c r="AE43" i="57"/>
  <c r="AC43" i="57"/>
  <c r="AA43" i="57"/>
  <c r="Y43" i="57"/>
  <c r="W43" i="57"/>
  <c r="U43" i="57"/>
  <c r="S43" i="57"/>
  <c r="Q43" i="57"/>
  <c r="O43" i="57"/>
  <c r="M43" i="57"/>
  <c r="K43" i="57"/>
  <c r="H43" i="57"/>
  <c r="AF43" i="57" s="1"/>
  <c r="AE70" i="57"/>
  <c r="AC70" i="57"/>
  <c r="AA70" i="57"/>
  <c r="Y70" i="57"/>
  <c r="W70" i="57"/>
  <c r="U70" i="57"/>
  <c r="S70" i="57"/>
  <c r="Q70" i="57"/>
  <c r="O70" i="57"/>
  <c r="M70" i="57"/>
  <c r="K70" i="57"/>
  <c r="H70" i="57"/>
  <c r="AF70" i="57" s="1"/>
  <c r="AE75" i="57"/>
  <c r="AC75" i="57"/>
  <c r="AA75" i="57"/>
  <c r="Y75" i="57"/>
  <c r="W75" i="57"/>
  <c r="U75" i="57"/>
  <c r="S75" i="57"/>
  <c r="Q75" i="57"/>
  <c r="O75" i="57"/>
  <c r="M75" i="57"/>
  <c r="K75" i="57"/>
  <c r="H75" i="57"/>
  <c r="AF75" i="57" s="1"/>
  <c r="AE62" i="57"/>
  <c r="AC62" i="57"/>
  <c r="AA62" i="57"/>
  <c r="Y62" i="57"/>
  <c r="W62" i="57"/>
  <c r="U62" i="57"/>
  <c r="S62" i="57"/>
  <c r="Q62" i="57"/>
  <c r="O62" i="57"/>
  <c r="M62" i="57"/>
  <c r="K62" i="57"/>
  <c r="H62" i="57"/>
  <c r="AF62" i="57" s="1"/>
  <c r="AE54" i="57"/>
  <c r="AC54" i="57"/>
  <c r="AA54" i="57"/>
  <c r="Y54" i="57"/>
  <c r="W54" i="57"/>
  <c r="U54" i="57"/>
  <c r="S54" i="57"/>
  <c r="Q54" i="57"/>
  <c r="O54" i="57"/>
  <c r="M54" i="57"/>
  <c r="K54" i="57"/>
  <c r="H54" i="57"/>
  <c r="AF54" i="57" s="1"/>
  <c r="AE52" i="57"/>
  <c r="AC52" i="57"/>
  <c r="AA52" i="57"/>
  <c r="Y52" i="57"/>
  <c r="W52" i="57"/>
  <c r="U52" i="57"/>
  <c r="S52" i="57"/>
  <c r="Q52" i="57"/>
  <c r="O52" i="57"/>
  <c r="M52" i="57"/>
  <c r="K52" i="57"/>
  <c r="H52" i="57"/>
  <c r="AF52" i="57" s="1"/>
  <c r="AE51" i="57"/>
  <c r="AC51" i="57"/>
  <c r="AA51" i="57"/>
  <c r="Y51" i="57"/>
  <c r="W51" i="57"/>
  <c r="U51" i="57"/>
  <c r="S51" i="57"/>
  <c r="Q51" i="57"/>
  <c r="O51" i="57"/>
  <c r="M51" i="57"/>
  <c r="K51" i="57"/>
  <c r="H51" i="57"/>
  <c r="AF51" i="57" s="1"/>
  <c r="AE60" i="57"/>
  <c r="AC60" i="57"/>
  <c r="AA60" i="57"/>
  <c r="Y60" i="57"/>
  <c r="W60" i="57"/>
  <c r="U60" i="57"/>
  <c r="S60" i="57"/>
  <c r="Q60" i="57"/>
  <c r="O60" i="57"/>
  <c r="M60" i="57"/>
  <c r="K60" i="57"/>
  <c r="H60" i="57"/>
  <c r="AF60" i="57" s="1"/>
  <c r="AE50" i="57"/>
  <c r="AC50" i="57"/>
  <c r="AA50" i="57"/>
  <c r="Y50" i="57"/>
  <c r="W50" i="57"/>
  <c r="U50" i="57"/>
  <c r="S50" i="57"/>
  <c r="Q50" i="57"/>
  <c r="O50" i="57"/>
  <c r="M50" i="57"/>
  <c r="K50" i="57"/>
  <c r="H50" i="57"/>
  <c r="AF50" i="57" s="1"/>
  <c r="AE30" i="57"/>
  <c r="AC30" i="57"/>
  <c r="AA30" i="57"/>
  <c r="Y30" i="57"/>
  <c r="W30" i="57"/>
  <c r="U30" i="57"/>
  <c r="S30" i="57"/>
  <c r="Q30" i="57"/>
  <c r="O30" i="57"/>
  <c r="M30" i="57"/>
  <c r="K30" i="57"/>
  <c r="H30" i="57"/>
  <c r="AF30" i="57" s="1"/>
  <c r="AE42" i="57"/>
  <c r="AC42" i="57"/>
  <c r="AA42" i="57"/>
  <c r="Y42" i="57"/>
  <c r="W42" i="57"/>
  <c r="U42" i="57"/>
  <c r="S42" i="57"/>
  <c r="Q42" i="57"/>
  <c r="O42" i="57"/>
  <c r="M42" i="57"/>
  <c r="K42" i="57"/>
  <c r="H42" i="57"/>
  <c r="AF42" i="57" s="1"/>
  <c r="AE65" i="57"/>
  <c r="AC65" i="57"/>
  <c r="AA65" i="57"/>
  <c r="Y65" i="57"/>
  <c r="W65" i="57"/>
  <c r="U65" i="57"/>
  <c r="S65" i="57"/>
  <c r="Q65" i="57"/>
  <c r="O65" i="57"/>
  <c r="M65" i="57"/>
  <c r="K65" i="57"/>
  <c r="H65" i="57"/>
  <c r="AF65" i="57" s="1"/>
  <c r="AE23" i="57"/>
  <c r="AC23" i="57"/>
  <c r="AA23" i="57"/>
  <c r="Y23" i="57"/>
  <c r="W23" i="57"/>
  <c r="U23" i="57"/>
  <c r="S23" i="57"/>
  <c r="Q23" i="57"/>
  <c r="O23" i="57"/>
  <c r="M23" i="57"/>
  <c r="K23" i="57"/>
  <c r="H23" i="57"/>
  <c r="AF23" i="57" s="1"/>
  <c r="AE29" i="57"/>
  <c r="AC29" i="57"/>
  <c r="AA29" i="57"/>
  <c r="Y29" i="57"/>
  <c r="W29" i="57"/>
  <c r="U29" i="57"/>
  <c r="S29" i="57"/>
  <c r="Q29" i="57"/>
  <c r="O29" i="57"/>
  <c r="M29" i="57"/>
  <c r="K29" i="57"/>
  <c r="H29" i="57"/>
  <c r="AF29" i="57" s="1"/>
  <c r="AE56" i="57"/>
  <c r="AC56" i="57"/>
  <c r="AA56" i="57"/>
  <c r="Y56" i="57"/>
  <c r="W56" i="57"/>
  <c r="U56" i="57"/>
  <c r="S56" i="57"/>
  <c r="Q56" i="57"/>
  <c r="O56" i="57"/>
  <c r="M56" i="57"/>
  <c r="K56" i="57"/>
  <c r="H56" i="57"/>
  <c r="AF56" i="57" s="1"/>
  <c r="AE33" i="57"/>
  <c r="AC33" i="57"/>
  <c r="AA33" i="57"/>
  <c r="Y33" i="57"/>
  <c r="W33" i="57"/>
  <c r="U33" i="57"/>
  <c r="S33" i="57"/>
  <c r="Q33" i="57"/>
  <c r="O33" i="57"/>
  <c r="M33" i="57"/>
  <c r="K33" i="57"/>
  <c r="H33" i="57"/>
  <c r="AF33" i="57" s="1"/>
  <c r="AE27" i="57"/>
  <c r="AC27" i="57"/>
  <c r="AA27" i="57"/>
  <c r="Y27" i="57"/>
  <c r="W27" i="57"/>
  <c r="U27" i="57"/>
  <c r="S27" i="57"/>
  <c r="Q27" i="57"/>
  <c r="O27" i="57"/>
  <c r="M27" i="57"/>
  <c r="K27" i="57"/>
  <c r="H27" i="57"/>
  <c r="AF27" i="57" s="1"/>
  <c r="AE15" i="57"/>
  <c r="AC15" i="57"/>
  <c r="AA15" i="57"/>
  <c r="Y15" i="57"/>
  <c r="W15" i="57"/>
  <c r="U15" i="57"/>
  <c r="S15" i="57"/>
  <c r="Q15" i="57"/>
  <c r="O15" i="57"/>
  <c r="M15" i="57"/>
  <c r="K15" i="57"/>
  <c r="H15" i="57"/>
  <c r="AF15" i="57" s="1"/>
  <c r="AE48" i="57"/>
  <c r="AC48" i="57"/>
  <c r="AA48" i="57"/>
  <c r="Y48" i="57"/>
  <c r="W48" i="57"/>
  <c r="U48" i="57"/>
  <c r="S48" i="57"/>
  <c r="Q48" i="57"/>
  <c r="O48" i="57"/>
  <c r="M48" i="57"/>
  <c r="K48" i="57"/>
  <c r="H48" i="57"/>
  <c r="AF48" i="57" s="1"/>
  <c r="AE8" i="57"/>
  <c r="AC8" i="57"/>
  <c r="AA8" i="57"/>
  <c r="Y8" i="57"/>
  <c r="W8" i="57"/>
  <c r="U8" i="57"/>
  <c r="S8" i="57"/>
  <c r="Q8" i="57"/>
  <c r="O8" i="57"/>
  <c r="M8" i="57"/>
  <c r="K8" i="57"/>
  <c r="H8" i="57"/>
  <c r="AF8" i="57" s="1"/>
  <c r="AE40" i="57"/>
  <c r="AC40" i="57"/>
  <c r="AA40" i="57"/>
  <c r="Y40" i="57"/>
  <c r="W40" i="57"/>
  <c r="U40" i="57"/>
  <c r="S40" i="57"/>
  <c r="Q40" i="57"/>
  <c r="O40" i="57"/>
  <c r="M40" i="57"/>
  <c r="K40" i="57"/>
  <c r="H40" i="57"/>
  <c r="AF40" i="57" s="1"/>
  <c r="AE25" i="57"/>
  <c r="AC25" i="57"/>
  <c r="AA25" i="57"/>
  <c r="Y25" i="57"/>
  <c r="W25" i="57"/>
  <c r="U25" i="57"/>
  <c r="S25" i="57"/>
  <c r="Q25" i="57"/>
  <c r="O25" i="57"/>
  <c r="M25" i="57"/>
  <c r="K25" i="57"/>
  <c r="H25" i="57"/>
  <c r="AF25" i="57" s="1"/>
  <c r="AE32" i="57"/>
  <c r="AC32" i="57"/>
  <c r="AA32" i="57"/>
  <c r="Y32" i="57"/>
  <c r="W32" i="57"/>
  <c r="U32" i="57"/>
  <c r="S32" i="57"/>
  <c r="Q32" i="57"/>
  <c r="O32" i="57"/>
  <c r="M32" i="57"/>
  <c r="K32" i="57"/>
  <c r="H32" i="57"/>
  <c r="AF32" i="57" s="1"/>
  <c r="AE45" i="57"/>
  <c r="AC45" i="57"/>
  <c r="AA45" i="57"/>
  <c r="Y45" i="57"/>
  <c r="W45" i="57"/>
  <c r="U45" i="57"/>
  <c r="S45" i="57"/>
  <c r="Q45" i="57"/>
  <c r="O45" i="57"/>
  <c r="M45" i="57"/>
  <c r="K45" i="57"/>
  <c r="H45" i="57"/>
  <c r="AF45" i="57" s="1"/>
  <c r="AE49" i="57"/>
  <c r="AC49" i="57"/>
  <c r="AA49" i="57"/>
  <c r="Y49" i="57"/>
  <c r="W49" i="57"/>
  <c r="U49" i="57"/>
  <c r="S49" i="57"/>
  <c r="Q49" i="57"/>
  <c r="O49" i="57"/>
  <c r="M49" i="57"/>
  <c r="K49" i="57"/>
  <c r="H49" i="57"/>
  <c r="AF49" i="57" s="1"/>
  <c r="AE19" i="57"/>
  <c r="AC19" i="57"/>
  <c r="AA19" i="57"/>
  <c r="Y19" i="57"/>
  <c r="W19" i="57"/>
  <c r="U19" i="57"/>
  <c r="S19" i="57"/>
  <c r="Q19" i="57"/>
  <c r="O19" i="57"/>
  <c r="M19" i="57"/>
  <c r="K19" i="57"/>
  <c r="H19" i="57"/>
  <c r="AF19" i="57" s="1"/>
  <c r="AE22" i="57"/>
  <c r="AC22" i="57"/>
  <c r="AA22" i="57"/>
  <c r="Y22" i="57"/>
  <c r="W22" i="57"/>
  <c r="U22" i="57"/>
  <c r="S22" i="57"/>
  <c r="Q22" i="57"/>
  <c r="O22" i="57"/>
  <c r="M22" i="57"/>
  <c r="K22" i="57"/>
  <c r="H22" i="57"/>
  <c r="AF22" i="57" s="1"/>
  <c r="AE11" i="57"/>
  <c r="AC11" i="57"/>
  <c r="AA11" i="57"/>
  <c r="Y11" i="57"/>
  <c r="W11" i="57"/>
  <c r="U11" i="57"/>
  <c r="S11" i="57"/>
  <c r="Q11" i="57"/>
  <c r="O11" i="57"/>
  <c r="M11" i="57"/>
  <c r="K11" i="57"/>
  <c r="H11" i="57"/>
  <c r="AF11" i="57" s="1"/>
  <c r="AE39" i="57"/>
  <c r="AC39" i="57"/>
  <c r="AA39" i="57"/>
  <c r="Y39" i="57"/>
  <c r="W39" i="57"/>
  <c r="U39" i="57"/>
  <c r="S39" i="57"/>
  <c r="Q39" i="57"/>
  <c r="O39" i="57"/>
  <c r="M39" i="57"/>
  <c r="K39" i="57"/>
  <c r="H39" i="57"/>
  <c r="AF39" i="57" s="1"/>
  <c r="AE28" i="57"/>
  <c r="AC28" i="57"/>
  <c r="AA28" i="57"/>
  <c r="Y28" i="57"/>
  <c r="W28" i="57"/>
  <c r="U28" i="57"/>
  <c r="S28" i="57"/>
  <c r="Q28" i="57"/>
  <c r="O28" i="57"/>
  <c r="M28" i="57"/>
  <c r="K28" i="57"/>
  <c r="H28" i="57"/>
  <c r="AF28" i="57" s="1"/>
  <c r="AE36" i="57"/>
  <c r="AC36" i="57"/>
  <c r="AA36" i="57"/>
  <c r="Y36" i="57"/>
  <c r="W36" i="57"/>
  <c r="U36" i="57"/>
  <c r="S36" i="57"/>
  <c r="Q36" i="57"/>
  <c r="O36" i="57"/>
  <c r="M36" i="57"/>
  <c r="K36" i="57"/>
  <c r="H36" i="57"/>
  <c r="AF36" i="57" s="1"/>
  <c r="AE5" i="57"/>
  <c r="AC5" i="57"/>
  <c r="AA5" i="57"/>
  <c r="Y5" i="57"/>
  <c r="W5" i="57"/>
  <c r="U5" i="57"/>
  <c r="S5" i="57"/>
  <c r="Q5" i="57"/>
  <c r="O5" i="57"/>
  <c r="M5" i="57"/>
  <c r="K5" i="57"/>
  <c r="H5" i="57"/>
  <c r="AF5" i="57" s="1"/>
  <c r="AE10" i="57"/>
  <c r="AC10" i="57"/>
  <c r="AA10" i="57"/>
  <c r="Y10" i="57"/>
  <c r="W10" i="57"/>
  <c r="U10" i="57"/>
  <c r="S10" i="57"/>
  <c r="Q10" i="57"/>
  <c r="O10" i="57"/>
  <c r="M10" i="57"/>
  <c r="K10" i="57"/>
  <c r="H10" i="57"/>
  <c r="AF10" i="57" s="1"/>
  <c r="AE14" i="57"/>
  <c r="AC14" i="57"/>
  <c r="AA14" i="57"/>
  <c r="Y14" i="57"/>
  <c r="W14" i="57"/>
  <c r="U14" i="57"/>
  <c r="S14" i="57"/>
  <c r="Q14" i="57"/>
  <c r="O14" i="57"/>
  <c r="M14" i="57"/>
  <c r="K14" i="57"/>
  <c r="H14" i="57"/>
  <c r="AF14" i="57" s="1"/>
  <c r="AE20" i="57"/>
  <c r="AC20" i="57"/>
  <c r="AA20" i="57"/>
  <c r="Y20" i="57"/>
  <c r="W20" i="57"/>
  <c r="U20" i="57"/>
  <c r="S20" i="57"/>
  <c r="Q20" i="57"/>
  <c r="O20" i="57"/>
  <c r="M20" i="57"/>
  <c r="K20" i="57"/>
  <c r="H20" i="57"/>
  <c r="AF20" i="57" s="1"/>
  <c r="AE6" i="57"/>
  <c r="AC6" i="57"/>
  <c r="AA6" i="57"/>
  <c r="Y6" i="57"/>
  <c r="W6" i="57"/>
  <c r="U6" i="57"/>
  <c r="S6" i="57"/>
  <c r="Q6" i="57"/>
  <c r="O6" i="57"/>
  <c r="M6" i="57"/>
  <c r="K6" i="57"/>
  <c r="H6" i="57"/>
  <c r="AF6" i="57" s="1"/>
  <c r="AE67" i="57"/>
  <c r="AC67" i="57"/>
  <c r="AA67" i="57"/>
  <c r="Y67" i="57"/>
  <c r="W67" i="57"/>
  <c r="U67" i="57"/>
  <c r="S67" i="57"/>
  <c r="Q67" i="57"/>
  <c r="O67" i="57"/>
  <c r="M67" i="57"/>
  <c r="K67" i="57"/>
  <c r="H67" i="57"/>
  <c r="AF67" i="57" s="1"/>
  <c r="AE77" i="57"/>
  <c r="AC77" i="57"/>
  <c r="AA77" i="57"/>
  <c r="Y77" i="57"/>
  <c r="W77" i="57"/>
  <c r="U77" i="57"/>
  <c r="S77" i="57"/>
  <c r="Q77" i="57"/>
  <c r="O77" i="57"/>
  <c r="M77" i="57"/>
  <c r="K77" i="57"/>
  <c r="H77" i="57"/>
  <c r="AF77" i="57" s="1"/>
  <c r="AE74" i="57"/>
  <c r="AC74" i="57"/>
  <c r="AA74" i="57"/>
  <c r="Y74" i="57"/>
  <c r="W74" i="57"/>
  <c r="U74" i="57"/>
  <c r="S74" i="57"/>
  <c r="Q74" i="57"/>
  <c r="O74" i="57"/>
  <c r="M74" i="57"/>
  <c r="K74" i="57"/>
  <c r="H74" i="57"/>
  <c r="AF74" i="57" s="1"/>
  <c r="AE26" i="57"/>
  <c r="AC26" i="57"/>
  <c r="AA26" i="57"/>
  <c r="Y26" i="57"/>
  <c r="W26" i="57"/>
  <c r="U26" i="57"/>
  <c r="S26" i="57"/>
  <c r="Q26" i="57"/>
  <c r="O26" i="57"/>
  <c r="M26" i="57"/>
  <c r="K26" i="57"/>
  <c r="H26" i="57"/>
  <c r="AF26" i="57" s="1"/>
  <c r="AE68" i="57"/>
  <c r="AC68" i="57"/>
  <c r="AA68" i="57"/>
  <c r="Y68" i="57"/>
  <c r="W68" i="57"/>
  <c r="U68" i="57"/>
  <c r="S68" i="57"/>
  <c r="Q68" i="57"/>
  <c r="O68" i="57"/>
  <c r="M68" i="57"/>
  <c r="K68" i="57"/>
  <c r="H68" i="57"/>
  <c r="AF68" i="57" s="1"/>
  <c r="AE73" i="57"/>
  <c r="AC73" i="57"/>
  <c r="AA73" i="57"/>
  <c r="Y73" i="57"/>
  <c r="W73" i="57"/>
  <c r="U73" i="57"/>
  <c r="S73" i="57"/>
  <c r="Q73" i="57"/>
  <c r="O73" i="57"/>
  <c r="M73" i="57"/>
  <c r="K73" i="57"/>
  <c r="H73" i="57"/>
  <c r="AF73" i="57" s="1"/>
  <c r="AE18" i="57"/>
  <c r="AC18" i="57"/>
  <c r="AA18" i="57"/>
  <c r="Y18" i="57"/>
  <c r="W18" i="57"/>
  <c r="U18" i="57"/>
  <c r="S18" i="57"/>
  <c r="Q18" i="57"/>
  <c r="O18" i="57"/>
  <c r="M18" i="57"/>
  <c r="K18" i="57"/>
  <c r="H18" i="57"/>
  <c r="AF18" i="57" s="1"/>
  <c r="AE31" i="57"/>
  <c r="AC31" i="57"/>
  <c r="AA31" i="57"/>
  <c r="Y31" i="57"/>
  <c r="W31" i="57"/>
  <c r="U31" i="57"/>
  <c r="S31" i="57"/>
  <c r="Q31" i="57"/>
  <c r="O31" i="57"/>
  <c r="M31" i="57"/>
  <c r="K31" i="57"/>
  <c r="H31" i="57"/>
  <c r="AF31" i="57" s="1"/>
  <c r="AE61" i="57"/>
  <c r="AC61" i="57"/>
  <c r="AA61" i="57"/>
  <c r="Y61" i="57"/>
  <c r="W61" i="57"/>
  <c r="U61" i="57"/>
  <c r="S61" i="57"/>
  <c r="Q61" i="57"/>
  <c r="O61" i="57"/>
  <c r="M61" i="57"/>
  <c r="K61" i="57"/>
  <c r="H61" i="57"/>
  <c r="AF61" i="57" s="1"/>
  <c r="AE71" i="57"/>
  <c r="AC71" i="57"/>
  <c r="AA71" i="57"/>
  <c r="Y71" i="57"/>
  <c r="W71" i="57"/>
  <c r="U71" i="57"/>
  <c r="S71" i="57"/>
  <c r="Q71" i="57"/>
  <c r="O71" i="57"/>
  <c r="M71" i="57"/>
  <c r="K71" i="57"/>
  <c r="H71" i="57"/>
  <c r="AF71" i="57" s="1"/>
  <c r="AE13" i="57"/>
  <c r="AC13" i="57"/>
  <c r="AA13" i="57"/>
  <c r="Y13" i="57"/>
  <c r="W13" i="57"/>
  <c r="U13" i="57"/>
  <c r="S13" i="57"/>
  <c r="Q13" i="57"/>
  <c r="O13" i="57"/>
  <c r="M13" i="57"/>
  <c r="K13" i="57"/>
  <c r="H13" i="57"/>
  <c r="AF13" i="57" s="1"/>
  <c r="AE12" i="57"/>
  <c r="AC12" i="57"/>
  <c r="AA12" i="57"/>
  <c r="Y12" i="57"/>
  <c r="W12" i="57"/>
  <c r="U12" i="57"/>
  <c r="S12" i="57"/>
  <c r="Q12" i="57"/>
  <c r="O12" i="57"/>
  <c r="M12" i="57"/>
  <c r="K12" i="57"/>
  <c r="H12" i="57"/>
  <c r="AF12" i="57" s="1"/>
  <c r="AE7" i="57"/>
  <c r="AC7" i="57"/>
  <c r="AA7" i="57"/>
  <c r="Y7" i="57"/>
  <c r="W7" i="57"/>
  <c r="U7" i="57"/>
  <c r="S7" i="57"/>
  <c r="Q7" i="57"/>
  <c r="O7" i="57"/>
  <c r="M7" i="57"/>
  <c r="K7" i="57"/>
  <c r="H7" i="57"/>
  <c r="AF7" i="57" s="1"/>
  <c r="AE9" i="57"/>
  <c r="AC9" i="57"/>
  <c r="AA9" i="57"/>
  <c r="Y9" i="57"/>
  <c r="W9" i="57"/>
  <c r="U9" i="57"/>
  <c r="S9" i="57"/>
  <c r="Q9" i="57"/>
  <c r="O9" i="57"/>
  <c r="M9" i="57"/>
  <c r="K9" i="57"/>
  <c r="H9" i="57"/>
  <c r="AF9" i="57" s="1"/>
  <c r="AE24" i="57"/>
  <c r="AC24" i="57"/>
  <c r="AA24" i="57"/>
  <c r="Y24" i="57"/>
  <c r="W24" i="57"/>
  <c r="U24" i="57"/>
  <c r="S24" i="57"/>
  <c r="Q24" i="57"/>
  <c r="O24" i="57"/>
  <c r="M24" i="57"/>
  <c r="K24" i="57"/>
  <c r="H24" i="57"/>
  <c r="AF24" i="57" s="1"/>
  <c r="AE17" i="57"/>
  <c r="AC17" i="57"/>
  <c r="AA17" i="57"/>
  <c r="Y17" i="57"/>
  <c r="W17" i="57"/>
  <c r="U17" i="57"/>
  <c r="S17" i="57"/>
  <c r="Q17" i="57"/>
  <c r="O17" i="57"/>
  <c r="M17" i="57"/>
  <c r="K17" i="57"/>
  <c r="H17" i="57"/>
  <c r="AF17" i="57" s="1"/>
  <c r="AE82" i="56"/>
  <c r="AC82" i="56"/>
  <c r="AA82" i="56"/>
  <c r="Y82" i="56"/>
  <c r="W82" i="56"/>
  <c r="U82" i="56"/>
  <c r="S82" i="56"/>
  <c r="Q82" i="56"/>
  <c r="O82" i="56"/>
  <c r="M82" i="56"/>
  <c r="K82" i="56"/>
  <c r="H82" i="56"/>
  <c r="AE81" i="56"/>
  <c r="AC81" i="56"/>
  <c r="AA81" i="56"/>
  <c r="Y81" i="56"/>
  <c r="W81" i="56"/>
  <c r="U81" i="56"/>
  <c r="S81" i="56"/>
  <c r="Q81" i="56"/>
  <c r="O81" i="56"/>
  <c r="M81" i="56"/>
  <c r="K81" i="56"/>
  <c r="H81" i="56"/>
  <c r="AE49" i="56"/>
  <c r="AC49" i="56"/>
  <c r="AA49" i="56"/>
  <c r="Y49" i="56"/>
  <c r="W49" i="56"/>
  <c r="U49" i="56"/>
  <c r="S49" i="56"/>
  <c r="Q49" i="56"/>
  <c r="O49" i="56"/>
  <c r="M49" i="56"/>
  <c r="K49" i="56"/>
  <c r="H49" i="56"/>
  <c r="AE57" i="56"/>
  <c r="AC57" i="56"/>
  <c r="AA57" i="56"/>
  <c r="Y57" i="56"/>
  <c r="W57" i="56"/>
  <c r="U57" i="56"/>
  <c r="S57" i="56"/>
  <c r="Q57" i="56"/>
  <c r="O57" i="56"/>
  <c r="M57" i="56"/>
  <c r="K57" i="56"/>
  <c r="H57" i="56"/>
  <c r="AE36" i="56"/>
  <c r="AC36" i="56"/>
  <c r="AA36" i="56"/>
  <c r="Y36" i="56"/>
  <c r="W36" i="56"/>
  <c r="U36" i="56"/>
  <c r="S36" i="56"/>
  <c r="Q36" i="56"/>
  <c r="O36" i="56"/>
  <c r="M36" i="56"/>
  <c r="K36" i="56"/>
  <c r="H36" i="56"/>
  <c r="AE78" i="56"/>
  <c r="AC78" i="56"/>
  <c r="AA78" i="56"/>
  <c r="Y78" i="56"/>
  <c r="W78" i="56"/>
  <c r="U78" i="56"/>
  <c r="S78" i="56"/>
  <c r="Q78" i="56"/>
  <c r="O78" i="56"/>
  <c r="M78" i="56"/>
  <c r="K78" i="56"/>
  <c r="H78" i="56"/>
  <c r="AE56" i="56"/>
  <c r="AC56" i="56"/>
  <c r="AA56" i="56"/>
  <c r="Y56" i="56"/>
  <c r="W56" i="56"/>
  <c r="U56" i="56"/>
  <c r="S56" i="56"/>
  <c r="Q56" i="56"/>
  <c r="O56" i="56"/>
  <c r="M56" i="56"/>
  <c r="K56" i="56"/>
  <c r="H56" i="56"/>
  <c r="AE64" i="56"/>
  <c r="AC64" i="56"/>
  <c r="AA64" i="56"/>
  <c r="Y64" i="56"/>
  <c r="W64" i="56"/>
  <c r="U64" i="56"/>
  <c r="S64" i="56"/>
  <c r="Q64" i="56"/>
  <c r="O64" i="56"/>
  <c r="M64" i="56"/>
  <c r="K64" i="56"/>
  <c r="H64" i="56"/>
  <c r="AE61" i="56"/>
  <c r="AC61" i="56"/>
  <c r="AA61" i="56"/>
  <c r="Y61" i="56"/>
  <c r="W61" i="56"/>
  <c r="U61" i="56"/>
  <c r="S61" i="56"/>
  <c r="Q61" i="56"/>
  <c r="O61" i="56"/>
  <c r="M61" i="56"/>
  <c r="K61" i="56"/>
  <c r="H61" i="56"/>
  <c r="AE76" i="56"/>
  <c r="AC76" i="56"/>
  <c r="AA76" i="56"/>
  <c r="Y76" i="56"/>
  <c r="W76" i="56"/>
  <c r="U76" i="56"/>
  <c r="S76" i="56"/>
  <c r="Q76" i="56"/>
  <c r="O76" i="56"/>
  <c r="M76" i="56"/>
  <c r="K76" i="56"/>
  <c r="H76" i="56"/>
  <c r="AE54" i="56"/>
  <c r="AC54" i="56"/>
  <c r="AA54" i="56"/>
  <c r="Y54" i="56"/>
  <c r="W54" i="56"/>
  <c r="U54" i="56"/>
  <c r="S54" i="56"/>
  <c r="Q54" i="56"/>
  <c r="O54" i="56"/>
  <c r="M54" i="56"/>
  <c r="K54" i="56"/>
  <c r="H54" i="56"/>
  <c r="AE20" i="56"/>
  <c r="AC20" i="56"/>
  <c r="AA20" i="56"/>
  <c r="Y20" i="56"/>
  <c r="W20" i="56"/>
  <c r="U20" i="56"/>
  <c r="S20" i="56"/>
  <c r="Q20" i="56"/>
  <c r="O20" i="56"/>
  <c r="M20" i="56"/>
  <c r="K20" i="56"/>
  <c r="H20" i="56"/>
  <c r="AE53" i="56"/>
  <c r="AC53" i="56"/>
  <c r="AA53" i="56"/>
  <c r="Y53" i="56"/>
  <c r="W53" i="56"/>
  <c r="U53" i="56"/>
  <c r="S53" i="56"/>
  <c r="Q53" i="56"/>
  <c r="O53" i="56"/>
  <c r="M53" i="56"/>
  <c r="K53" i="56"/>
  <c r="H53" i="56"/>
  <c r="AE10" i="56"/>
  <c r="AC10" i="56"/>
  <c r="AA10" i="56"/>
  <c r="Y10" i="56"/>
  <c r="W10" i="56"/>
  <c r="U10" i="56"/>
  <c r="S10" i="56"/>
  <c r="Q10" i="56"/>
  <c r="O10" i="56"/>
  <c r="M10" i="56"/>
  <c r="K10" i="56"/>
  <c r="H10" i="56"/>
  <c r="AE34" i="56"/>
  <c r="AC34" i="56"/>
  <c r="AA34" i="56"/>
  <c r="Y34" i="56"/>
  <c r="W34" i="56"/>
  <c r="U34" i="56"/>
  <c r="S34" i="56"/>
  <c r="Q34" i="56"/>
  <c r="O34" i="56"/>
  <c r="M34" i="56"/>
  <c r="K34" i="56"/>
  <c r="H34" i="56"/>
  <c r="AE83" i="56"/>
  <c r="AC83" i="56"/>
  <c r="AA83" i="56"/>
  <c r="Y83" i="56"/>
  <c r="W83" i="56"/>
  <c r="U83" i="56"/>
  <c r="S83" i="56"/>
  <c r="Q83" i="56"/>
  <c r="O83" i="56"/>
  <c r="M83" i="56"/>
  <c r="K83" i="56"/>
  <c r="H83" i="56"/>
  <c r="AE35" i="56"/>
  <c r="AC35" i="56"/>
  <c r="AA35" i="56"/>
  <c r="Y35" i="56"/>
  <c r="W35" i="56"/>
  <c r="U35" i="56"/>
  <c r="S35" i="56"/>
  <c r="Q35" i="56"/>
  <c r="O35" i="56"/>
  <c r="M35" i="56"/>
  <c r="K35" i="56"/>
  <c r="H35" i="56"/>
  <c r="AE18" i="56"/>
  <c r="AC18" i="56"/>
  <c r="AA18" i="56"/>
  <c r="Y18" i="56"/>
  <c r="W18" i="56"/>
  <c r="U18" i="56"/>
  <c r="S18" i="56"/>
  <c r="Q18" i="56"/>
  <c r="O18" i="56"/>
  <c r="M18" i="56"/>
  <c r="K18" i="56"/>
  <c r="H18" i="56"/>
  <c r="AE32" i="56"/>
  <c r="AC32" i="56"/>
  <c r="AA32" i="56"/>
  <c r="Y32" i="56"/>
  <c r="W32" i="56"/>
  <c r="U32" i="56"/>
  <c r="S32" i="56"/>
  <c r="Q32" i="56"/>
  <c r="O32" i="56"/>
  <c r="M32" i="56"/>
  <c r="K32" i="56"/>
  <c r="H32" i="56"/>
  <c r="AE17" i="56"/>
  <c r="AC17" i="56"/>
  <c r="AA17" i="56"/>
  <c r="Y17" i="56"/>
  <c r="W17" i="56"/>
  <c r="U17" i="56"/>
  <c r="S17" i="56"/>
  <c r="Q17" i="56"/>
  <c r="O17" i="56"/>
  <c r="M17" i="56"/>
  <c r="K17" i="56"/>
  <c r="H17" i="56"/>
  <c r="AE48" i="56"/>
  <c r="AC48" i="56"/>
  <c r="AA48" i="56"/>
  <c r="Y48" i="56"/>
  <c r="W48" i="56"/>
  <c r="U48" i="56"/>
  <c r="S48" i="56"/>
  <c r="Q48" i="56"/>
  <c r="O48" i="56"/>
  <c r="M48" i="56"/>
  <c r="K48" i="56"/>
  <c r="H48" i="56"/>
  <c r="AE9" i="56"/>
  <c r="AC9" i="56"/>
  <c r="AA9" i="56"/>
  <c r="Y9" i="56"/>
  <c r="W9" i="56"/>
  <c r="U9" i="56"/>
  <c r="S9" i="56"/>
  <c r="Q9" i="56"/>
  <c r="O9" i="56"/>
  <c r="M9" i="56"/>
  <c r="K9" i="56"/>
  <c r="H9" i="56"/>
  <c r="AE80" i="56"/>
  <c r="AC80" i="56"/>
  <c r="AA80" i="56"/>
  <c r="Y80" i="56"/>
  <c r="W80" i="56"/>
  <c r="U80" i="56"/>
  <c r="S80" i="56"/>
  <c r="Q80" i="56"/>
  <c r="O80" i="56"/>
  <c r="M80" i="56"/>
  <c r="K80" i="56"/>
  <c r="H80" i="56"/>
  <c r="AE77" i="56"/>
  <c r="AC77" i="56"/>
  <c r="AA77" i="56"/>
  <c r="Y77" i="56"/>
  <c r="W77" i="56"/>
  <c r="U77" i="56"/>
  <c r="S77" i="56"/>
  <c r="Q77" i="56"/>
  <c r="O77" i="56"/>
  <c r="M77" i="56"/>
  <c r="K77" i="56"/>
  <c r="H77" i="56"/>
  <c r="AE72" i="56"/>
  <c r="AC72" i="56"/>
  <c r="AA72" i="56"/>
  <c r="Y72" i="56"/>
  <c r="W72" i="56"/>
  <c r="U72" i="56"/>
  <c r="S72" i="56"/>
  <c r="Q72" i="56"/>
  <c r="O72" i="56"/>
  <c r="M72" i="56"/>
  <c r="K72" i="56"/>
  <c r="H72" i="56"/>
  <c r="AE71" i="56"/>
  <c r="AC71" i="56"/>
  <c r="AA71" i="56"/>
  <c r="Y71" i="56"/>
  <c r="W71" i="56"/>
  <c r="U71" i="56"/>
  <c r="S71" i="56"/>
  <c r="Q71" i="56"/>
  <c r="O71" i="56"/>
  <c r="M71" i="56"/>
  <c r="K71" i="56"/>
  <c r="H71" i="56"/>
  <c r="AE74" i="56"/>
  <c r="AC74" i="56"/>
  <c r="AA74" i="56"/>
  <c r="Y74" i="56"/>
  <c r="W74" i="56"/>
  <c r="U74" i="56"/>
  <c r="S74" i="56"/>
  <c r="Q74" i="56"/>
  <c r="O74" i="56"/>
  <c r="M74" i="56"/>
  <c r="K74" i="56"/>
  <c r="H74" i="56"/>
  <c r="AE66" i="56"/>
  <c r="AC66" i="56"/>
  <c r="AA66" i="56"/>
  <c r="Y66" i="56"/>
  <c r="W66" i="56"/>
  <c r="U66" i="56"/>
  <c r="S66" i="56"/>
  <c r="Q66" i="56"/>
  <c r="O66" i="56"/>
  <c r="M66" i="56"/>
  <c r="K66" i="56"/>
  <c r="H66" i="56"/>
  <c r="AE41" i="56"/>
  <c r="AC41" i="56"/>
  <c r="AA41" i="56"/>
  <c r="Y41" i="56"/>
  <c r="W41" i="56"/>
  <c r="U41" i="56"/>
  <c r="S41" i="56"/>
  <c r="Q41" i="56"/>
  <c r="O41" i="56"/>
  <c r="M41" i="56"/>
  <c r="K41" i="56"/>
  <c r="H41" i="56"/>
  <c r="AE69" i="56"/>
  <c r="AC69" i="56"/>
  <c r="AA69" i="56"/>
  <c r="Y69" i="56"/>
  <c r="W69" i="56"/>
  <c r="U69" i="56"/>
  <c r="S69" i="56"/>
  <c r="Q69" i="56"/>
  <c r="O69" i="56"/>
  <c r="M69" i="56"/>
  <c r="K69" i="56"/>
  <c r="H69" i="56"/>
  <c r="AE43" i="56"/>
  <c r="AC43" i="56"/>
  <c r="AA43" i="56"/>
  <c r="Y43" i="56"/>
  <c r="W43" i="56"/>
  <c r="U43" i="56"/>
  <c r="S43" i="56"/>
  <c r="Q43" i="56"/>
  <c r="O43" i="56"/>
  <c r="M43" i="56"/>
  <c r="K43" i="56"/>
  <c r="H43" i="56"/>
  <c r="AE59" i="56"/>
  <c r="AC59" i="56"/>
  <c r="AA59" i="56"/>
  <c r="Y59" i="56"/>
  <c r="W59" i="56"/>
  <c r="U59" i="56"/>
  <c r="S59" i="56"/>
  <c r="Q59" i="56"/>
  <c r="O59" i="56"/>
  <c r="M59" i="56"/>
  <c r="K59" i="56"/>
  <c r="H59" i="56"/>
  <c r="AE68" i="56"/>
  <c r="AC68" i="56"/>
  <c r="AA68" i="56"/>
  <c r="Y68" i="56"/>
  <c r="W68" i="56"/>
  <c r="U68" i="56"/>
  <c r="S68" i="56"/>
  <c r="Q68" i="56"/>
  <c r="O68" i="56"/>
  <c r="M68" i="56"/>
  <c r="K68" i="56"/>
  <c r="H68" i="56"/>
  <c r="AE60" i="56"/>
  <c r="AC60" i="56"/>
  <c r="AA60" i="56"/>
  <c r="Y60" i="56"/>
  <c r="W60" i="56"/>
  <c r="U60" i="56"/>
  <c r="S60" i="56"/>
  <c r="Q60" i="56"/>
  <c r="O60" i="56"/>
  <c r="M60" i="56"/>
  <c r="K60" i="56"/>
  <c r="H60" i="56"/>
  <c r="AE31" i="56"/>
  <c r="AC31" i="56"/>
  <c r="AA31" i="56"/>
  <c r="Y31" i="56"/>
  <c r="W31" i="56"/>
  <c r="U31" i="56"/>
  <c r="S31" i="56"/>
  <c r="Q31" i="56"/>
  <c r="O31" i="56"/>
  <c r="M31" i="56"/>
  <c r="K31" i="56"/>
  <c r="H31" i="56"/>
  <c r="AE47" i="56"/>
  <c r="AC47" i="56"/>
  <c r="AA47" i="56"/>
  <c r="Y47" i="56"/>
  <c r="W47" i="56"/>
  <c r="U47" i="56"/>
  <c r="S47" i="56"/>
  <c r="Q47" i="56"/>
  <c r="O47" i="56"/>
  <c r="M47" i="56"/>
  <c r="K47" i="56"/>
  <c r="H47" i="56"/>
  <c r="AE15" i="56"/>
  <c r="AC15" i="56"/>
  <c r="AA15" i="56"/>
  <c r="Y15" i="56"/>
  <c r="W15" i="56"/>
  <c r="U15" i="56"/>
  <c r="S15" i="56"/>
  <c r="Q15" i="56"/>
  <c r="O15" i="56"/>
  <c r="M15" i="56"/>
  <c r="K15" i="56"/>
  <c r="H15" i="56"/>
  <c r="AE46" i="56"/>
  <c r="AC46" i="56"/>
  <c r="AA46" i="56"/>
  <c r="Y46" i="56"/>
  <c r="W46" i="56"/>
  <c r="U46" i="56"/>
  <c r="S46" i="56"/>
  <c r="Q46" i="56"/>
  <c r="O46" i="56"/>
  <c r="M46" i="56"/>
  <c r="K46" i="56"/>
  <c r="H46" i="56"/>
  <c r="AE45" i="56"/>
  <c r="AC45" i="56"/>
  <c r="AA45" i="56"/>
  <c r="Y45" i="56"/>
  <c r="W45" i="56"/>
  <c r="U45" i="56"/>
  <c r="S45" i="56"/>
  <c r="Q45" i="56"/>
  <c r="O45" i="56"/>
  <c r="M45" i="56"/>
  <c r="K45" i="56"/>
  <c r="H45" i="56"/>
  <c r="AE26" i="56"/>
  <c r="AC26" i="56"/>
  <c r="AA26" i="56"/>
  <c r="Y26" i="56"/>
  <c r="W26" i="56"/>
  <c r="U26" i="56"/>
  <c r="S26" i="56"/>
  <c r="Q26" i="56"/>
  <c r="O26" i="56"/>
  <c r="M26" i="56"/>
  <c r="K26" i="56"/>
  <c r="H26" i="56"/>
  <c r="AE33" i="56"/>
  <c r="AC33" i="56"/>
  <c r="AA33" i="56"/>
  <c r="Y33" i="56"/>
  <c r="W33" i="56"/>
  <c r="U33" i="56"/>
  <c r="S33" i="56"/>
  <c r="Q33" i="56"/>
  <c r="O33" i="56"/>
  <c r="M33" i="56"/>
  <c r="K33" i="56"/>
  <c r="H33" i="56"/>
  <c r="AE63" i="56"/>
  <c r="AC63" i="56"/>
  <c r="AA63" i="56"/>
  <c r="Y63" i="56"/>
  <c r="W63" i="56"/>
  <c r="U63" i="56"/>
  <c r="S63" i="56"/>
  <c r="Q63" i="56"/>
  <c r="O63" i="56"/>
  <c r="M63" i="56"/>
  <c r="K63" i="56"/>
  <c r="H63" i="56"/>
  <c r="AE44" i="56"/>
  <c r="AC44" i="56"/>
  <c r="AA44" i="56"/>
  <c r="Y44" i="56"/>
  <c r="W44" i="56"/>
  <c r="U44" i="56"/>
  <c r="S44" i="56"/>
  <c r="Q44" i="56"/>
  <c r="O44" i="56"/>
  <c r="M44" i="56"/>
  <c r="K44" i="56"/>
  <c r="H44" i="56"/>
  <c r="AE30" i="56"/>
  <c r="AC30" i="56"/>
  <c r="AA30" i="56"/>
  <c r="Y30" i="56"/>
  <c r="W30" i="56"/>
  <c r="U30" i="56"/>
  <c r="S30" i="56"/>
  <c r="Q30" i="56"/>
  <c r="O30" i="56"/>
  <c r="M30" i="56"/>
  <c r="K30" i="56"/>
  <c r="H30" i="56"/>
  <c r="AE13" i="56"/>
  <c r="AC13" i="56"/>
  <c r="AA13" i="56"/>
  <c r="Y13" i="56"/>
  <c r="W13" i="56"/>
  <c r="U13" i="56"/>
  <c r="S13" i="56"/>
  <c r="Q13" i="56"/>
  <c r="O13" i="56"/>
  <c r="M13" i="56"/>
  <c r="K13" i="56"/>
  <c r="H13" i="56"/>
  <c r="AE51" i="56"/>
  <c r="AC51" i="56"/>
  <c r="AA51" i="56"/>
  <c r="Y51" i="56"/>
  <c r="W51" i="56"/>
  <c r="U51" i="56"/>
  <c r="S51" i="56"/>
  <c r="Q51" i="56"/>
  <c r="O51" i="56"/>
  <c r="M51" i="56"/>
  <c r="K51" i="56"/>
  <c r="H51" i="56"/>
  <c r="AE40" i="56"/>
  <c r="AC40" i="56"/>
  <c r="AA40" i="56"/>
  <c r="Y40" i="56"/>
  <c r="W40" i="56"/>
  <c r="U40" i="56"/>
  <c r="S40" i="56"/>
  <c r="Q40" i="56"/>
  <c r="O40" i="56"/>
  <c r="M40" i="56"/>
  <c r="K40" i="56"/>
  <c r="H40" i="56"/>
  <c r="AE12" i="56"/>
  <c r="AC12" i="56"/>
  <c r="AA12" i="56"/>
  <c r="Y12" i="56"/>
  <c r="W12" i="56"/>
  <c r="U12" i="56"/>
  <c r="S12" i="56"/>
  <c r="Q12" i="56"/>
  <c r="O12" i="56"/>
  <c r="M12" i="56"/>
  <c r="K12" i="56"/>
  <c r="H12" i="56"/>
  <c r="AE27" i="56"/>
  <c r="AC27" i="56"/>
  <c r="AA27" i="56"/>
  <c r="Y27" i="56"/>
  <c r="W27" i="56"/>
  <c r="U27" i="56"/>
  <c r="S27" i="56"/>
  <c r="Q27" i="56"/>
  <c r="O27" i="56"/>
  <c r="M27" i="56"/>
  <c r="K27" i="56"/>
  <c r="H27" i="56"/>
  <c r="AE42" i="56"/>
  <c r="AC42" i="56"/>
  <c r="AA42" i="56"/>
  <c r="Y42" i="56"/>
  <c r="W42" i="56"/>
  <c r="U42" i="56"/>
  <c r="S42" i="56"/>
  <c r="Q42" i="56"/>
  <c r="O42" i="56"/>
  <c r="M42" i="56"/>
  <c r="K42" i="56"/>
  <c r="H42" i="56"/>
  <c r="AE29" i="56"/>
  <c r="AC29" i="56"/>
  <c r="AA29" i="56"/>
  <c r="Y29" i="56"/>
  <c r="W29" i="56"/>
  <c r="U29" i="56"/>
  <c r="S29" i="56"/>
  <c r="Q29" i="56"/>
  <c r="O29" i="56"/>
  <c r="M29" i="56"/>
  <c r="K29" i="56"/>
  <c r="H29" i="56"/>
  <c r="AE39" i="56"/>
  <c r="AC39" i="56"/>
  <c r="AA39" i="56"/>
  <c r="Y39" i="56"/>
  <c r="W39" i="56"/>
  <c r="U39" i="56"/>
  <c r="S39" i="56"/>
  <c r="Q39" i="56"/>
  <c r="O39" i="56"/>
  <c r="M39" i="56"/>
  <c r="K39" i="56"/>
  <c r="H39" i="56"/>
  <c r="AE28" i="56"/>
  <c r="AC28" i="56"/>
  <c r="AA28" i="56"/>
  <c r="Y28" i="56"/>
  <c r="W28" i="56"/>
  <c r="U28" i="56"/>
  <c r="S28" i="56"/>
  <c r="Q28" i="56"/>
  <c r="O28" i="56"/>
  <c r="M28" i="56"/>
  <c r="K28" i="56"/>
  <c r="H28" i="56"/>
  <c r="AE7" i="56"/>
  <c r="AC7" i="56"/>
  <c r="AA7" i="56"/>
  <c r="Y7" i="56"/>
  <c r="W7" i="56"/>
  <c r="U7" i="56"/>
  <c r="S7" i="56"/>
  <c r="Q7" i="56"/>
  <c r="O7" i="56"/>
  <c r="M7" i="56"/>
  <c r="K7" i="56"/>
  <c r="H7" i="56"/>
  <c r="AE22" i="56"/>
  <c r="AC22" i="56"/>
  <c r="AA22" i="56"/>
  <c r="Y22" i="56"/>
  <c r="W22" i="56"/>
  <c r="U22" i="56"/>
  <c r="S22" i="56"/>
  <c r="Q22" i="56"/>
  <c r="O22" i="56"/>
  <c r="M22" i="56"/>
  <c r="K22" i="56"/>
  <c r="H22" i="56"/>
  <c r="AE25" i="56"/>
  <c r="AC25" i="56"/>
  <c r="AA25" i="56"/>
  <c r="Y25" i="56"/>
  <c r="W25" i="56"/>
  <c r="U25" i="56"/>
  <c r="S25" i="56"/>
  <c r="Q25" i="56"/>
  <c r="O25" i="56"/>
  <c r="M25" i="56"/>
  <c r="K25" i="56"/>
  <c r="H25" i="56"/>
  <c r="AE38" i="56"/>
  <c r="AC38" i="56"/>
  <c r="AA38" i="56"/>
  <c r="Y38" i="56"/>
  <c r="W38" i="56"/>
  <c r="U38" i="56"/>
  <c r="S38" i="56"/>
  <c r="Q38" i="56"/>
  <c r="O38" i="56"/>
  <c r="M38" i="56"/>
  <c r="K38" i="56"/>
  <c r="H38" i="56"/>
  <c r="AE14" i="56"/>
  <c r="AC14" i="56"/>
  <c r="AA14" i="56"/>
  <c r="Y14" i="56"/>
  <c r="W14" i="56"/>
  <c r="U14" i="56"/>
  <c r="S14" i="56"/>
  <c r="Q14" i="56"/>
  <c r="O14" i="56"/>
  <c r="M14" i="56"/>
  <c r="K14" i="56"/>
  <c r="H14" i="56"/>
  <c r="AE23" i="56"/>
  <c r="AC23" i="56"/>
  <c r="AA23" i="56"/>
  <c r="Y23" i="56"/>
  <c r="W23" i="56"/>
  <c r="U23" i="56"/>
  <c r="S23" i="56"/>
  <c r="Q23" i="56"/>
  <c r="O23" i="56"/>
  <c r="M23" i="56"/>
  <c r="K23" i="56"/>
  <c r="H23" i="56"/>
  <c r="AE8" i="56"/>
  <c r="AC8" i="56"/>
  <c r="AA8" i="56"/>
  <c r="Y8" i="56"/>
  <c r="W8" i="56"/>
  <c r="U8" i="56"/>
  <c r="S8" i="56"/>
  <c r="Q8" i="56"/>
  <c r="O8" i="56"/>
  <c r="M8" i="56"/>
  <c r="K8" i="56"/>
  <c r="H8" i="56"/>
  <c r="AE11" i="56"/>
  <c r="AC11" i="56"/>
  <c r="AA11" i="56"/>
  <c r="Y11" i="56"/>
  <c r="W11" i="56"/>
  <c r="U11" i="56"/>
  <c r="S11" i="56"/>
  <c r="Q11" i="56"/>
  <c r="O11" i="56"/>
  <c r="M11" i="56"/>
  <c r="K11" i="56"/>
  <c r="H11" i="56"/>
  <c r="AE6" i="56"/>
  <c r="AC6" i="56"/>
  <c r="AA6" i="56"/>
  <c r="Y6" i="56"/>
  <c r="W6" i="56"/>
  <c r="U6" i="56"/>
  <c r="S6" i="56"/>
  <c r="Q6" i="56"/>
  <c r="O6" i="56"/>
  <c r="M6" i="56"/>
  <c r="K6" i="56"/>
  <c r="H6" i="56"/>
  <c r="AE5" i="56"/>
  <c r="AC5" i="56"/>
  <c r="AA5" i="56"/>
  <c r="Y5" i="56"/>
  <c r="W5" i="56"/>
  <c r="U5" i="56"/>
  <c r="S5" i="56"/>
  <c r="Q5" i="56"/>
  <c r="O5" i="56"/>
  <c r="M5" i="56"/>
  <c r="K5" i="56"/>
  <c r="H5" i="56"/>
  <c r="AE75" i="56"/>
  <c r="AC75" i="56"/>
  <c r="AA75" i="56"/>
  <c r="Y75" i="56"/>
  <c r="W75" i="56"/>
  <c r="U75" i="56"/>
  <c r="S75" i="56"/>
  <c r="Q75" i="56"/>
  <c r="O75" i="56"/>
  <c r="M75" i="56"/>
  <c r="K75" i="56"/>
  <c r="H75" i="56"/>
  <c r="AE79" i="56"/>
  <c r="AC79" i="56"/>
  <c r="AA79" i="56"/>
  <c r="Y79" i="56"/>
  <c r="W79" i="56"/>
  <c r="U79" i="56"/>
  <c r="S79" i="56"/>
  <c r="Q79" i="56"/>
  <c r="O79" i="56"/>
  <c r="M79" i="56"/>
  <c r="K79" i="56"/>
  <c r="H79" i="56"/>
  <c r="AE67" i="56"/>
  <c r="AC67" i="56"/>
  <c r="AA67" i="56"/>
  <c r="Y67" i="56"/>
  <c r="W67" i="56"/>
  <c r="U67" i="56"/>
  <c r="S67" i="56"/>
  <c r="Q67" i="56"/>
  <c r="O67" i="56"/>
  <c r="M67" i="56"/>
  <c r="K67" i="56"/>
  <c r="H67" i="56"/>
  <c r="AE70" i="56"/>
  <c r="AC70" i="56"/>
  <c r="AA70" i="56"/>
  <c r="Y70" i="56"/>
  <c r="W70" i="56"/>
  <c r="U70" i="56"/>
  <c r="S70" i="56"/>
  <c r="Q70" i="56"/>
  <c r="O70" i="56"/>
  <c r="M70" i="56"/>
  <c r="K70" i="56"/>
  <c r="H70" i="56"/>
  <c r="AE62" i="56"/>
  <c r="AC62" i="56"/>
  <c r="AA62" i="56"/>
  <c r="Y62" i="56"/>
  <c r="W62" i="56"/>
  <c r="U62" i="56"/>
  <c r="S62" i="56"/>
  <c r="Q62" i="56"/>
  <c r="O62" i="56"/>
  <c r="M62" i="56"/>
  <c r="K62" i="56"/>
  <c r="H62" i="56"/>
  <c r="AE73" i="56"/>
  <c r="AC73" i="56"/>
  <c r="AA73" i="56"/>
  <c r="Y73" i="56"/>
  <c r="W73" i="56"/>
  <c r="U73" i="56"/>
  <c r="S73" i="56"/>
  <c r="Q73" i="56"/>
  <c r="O73" i="56"/>
  <c r="M73" i="56"/>
  <c r="K73" i="56"/>
  <c r="H73" i="56"/>
  <c r="AE58" i="56"/>
  <c r="AC58" i="56"/>
  <c r="AA58" i="56"/>
  <c r="Y58" i="56"/>
  <c r="W58" i="56"/>
  <c r="U58" i="56"/>
  <c r="S58" i="56"/>
  <c r="Q58" i="56"/>
  <c r="O58" i="56"/>
  <c r="M58" i="56"/>
  <c r="K58" i="56"/>
  <c r="H58" i="56"/>
  <c r="AE50" i="56"/>
  <c r="AC50" i="56"/>
  <c r="AA50" i="56"/>
  <c r="Y50" i="56"/>
  <c r="W50" i="56"/>
  <c r="U50" i="56"/>
  <c r="S50" i="56"/>
  <c r="Q50" i="56"/>
  <c r="O50" i="56"/>
  <c r="M50" i="56"/>
  <c r="K50" i="56"/>
  <c r="H50" i="56"/>
  <c r="AE37" i="56"/>
  <c r="AC37" i="56"/>
  <c r="AA37" i="56"/>
  <c r="Y37" i="56"/>
  <c r="W37" i="56"/>
  <c r="U37" i="56"/>
  <c r="S37" i="56"/>
  <c r="Q37" i="56"/>
  <c r="O37" i="56"/>
  <c r="M37" i="56"/>
  <c r="K37" i="56"/>
  <c r="H37" i="56"/>
  <c r="AE52" i="56"/>
  <c r="AC52" i="56"/>
  <c r="AA52" i="56"/>
  <c r="Y52" i="56"/>
  <c r="W52" i="56"/>
  <c r="U52" i="56"/>
  <c r="S52" i="56"/>
  <c r="Q52" i="56"/>
  <c r="O52" i="56"/>
  <c r="M52" i="56"/>
  <c r="K52" i="56"/>
  <c r="H52" i="56"/>
  <c r="AE65" i="56"/>
  <c r="AC65" i="56"/>
  <c r="AA65" i="56"/>
  <c r="Y65" i="56"/>
  <c r="W65" i="56"/>
  <c r="U65" i="56"/>
  <c r="S65" i="56"/>
  <c r="Q65" i="56"/>
  <c r="O65" i="56"/>
  <c r="M65" i="56"/>
  <c r="K65" i="56"/>
  <c r="H65" i="56"/>
  <c r="AE21" i="56"/>
  <c r="AC21" i="56"/>
  <c r="AA21" i="56"/>
  <c r="Y21" i="56"/>
  <c r="W21" i="56"/>
  <c r="U21" i="56"/>
  <c r="S21" i="56"/>
  <c r="Q21" i="56"/>
  <c r="O21" i="56"/>
  <c r="M21" i="56"/>
  <c r="K21" i="56"/>
  <c r="H21" i="56"/>
  <c r="AE55" i="56"/>
  <c r="AC55" i="56"/>
  <c r="AA55" i="56"/>
  <c r="Y55" i="56"/>
  <c r="W55" i="56"/>
  <c r="U55" i="56"/>
  <c r="S55" i="56"/>
  <c r="Q55" i="56"/>
  <c r="O55" i="56"/>
  <c r="M55" i="56"/>
  <c r="K55" i="56"/>
  <c r="H55" i="56"/>
  <c r="AE19" i="56"/>
  <c r="AC19" i="56"/>
  <c r="AA19" i="56"/>
  <c r="Y19" i="56"/>
  <c r="W19" i="56"/>
  <c r="U19" i="56"/>
  <c r="S19" i="56"/>
  <c r="Q19" i="56"/>
  <c r="O19" i="56"/>
  <c r="M19" i="56"/>
  <c r="K19" i="56"/>
  <c r="H19" i="56"/>
  <c r="AE24" i="56"/>
  <c r="AC24" i="56"/>
  <c r="AA24" i="56"/>
  <c r="Y24" i="56"/>
  <c r="W24" i="56"/>
  <c r="U24" i="56"/>
  <c r="S24" i="56"/>
  <c r="Q24" i="56"/>
  <c r="O24" i="56"/>
  <c r="M24" i="56"/>
  <c r="K24" i="56"/>
  <c r="H24" i="56"/>
  <c r="AE16" i="56"/>
  <c r="AC16" i="56"/>
  <c r="AA16" i="56"/>
  <c r="Y16" i="56"/>
  <c r="W16" i="56"/>
  <c r="U16" i="56"/>
  <c r="S16" i="56"/>
  <c r="Q16" i="56"/>
  <c r="O16" i="56"/>
  <c r="M16" i="56"/>
  <c r="K16" i="56"/>
  <c r="H16" i="56"/>
  <c r="AE79" i="55"/>
  <c r="AC79" i="55"/>
  <c r="AA79" i="55"/>
  <c r="Y79" i="55"/>
  <c r="W79" i="55"/>
  <c r="U79" i="55"/>
  <c r="S79" i="55"/>
  <c r="Q79" i="55"/>
  <c r="O79" i="55"/>
  <c r="M79" i="55"/>
  <c r="K79" i="55"/>
  <c r="H79" i="55"/>
  <c r="AE74" i="55"/>
  <c r="AC74" i="55"/>
  <c r="AA74" i="55"/>
  <c r="Y74" i="55"/>
  <c r="W74" i="55"/>
  <c r="U74" i="55"/>
  <c r="S74" i="55"/>
  <c r="Q74" i="55"/>
  <c r="O74" i="55"/>
  <c r="M74" i="55"/>
  <c r="K74" i="55"/>
  <c r="H74" i="55"/>
  <c r="AE73" i="55"/>
  <c r="AC73" i="55"/>
  <c r="AA73" i="55"/>
  <c r="Y73" i="55"/>
  <c r="W73" i="55"/>
  <c r="U73" i="55"/>
  <c r="S73" i="55"/>
  <c r="Q73" i="55"/>
  <c r="O73" i="55"/>
  <c r="M73" i="55"/>
  <c r="K73" i="55"/>
  <c r="H73" i="55"/>
  <c r="AE77" i="55"/>
  <c r="AC77" i="55"/>
  <c r="AA77" i="55"/>
  <c r="Y77" i="55"/>
  <c r="W77" i="55"/>
  <c r="U77" i="55"/>
  <c r="S77" i="55"/>
  <c r="Q77" i="55"/>
  <c r="O77" i="55"/>
  <c r="M77" i="55"/>
  <c r="K77" i="55"/>
  <c r="H77" i="55"/>
  <c r="AE44" i="55"/>
  <c r="AC44" i="55"/>
  <c r="AA44" i="55"/>
  <c r="Y44" i="55"/>
  <c r="W44" i="55"/>
  <c r="U44" i="55"/>
  <c r="S44" i="55"/>
  <c r="Q44" i="55"/>
  <c r="O44" i="55"/>
  <c r="M44" i="55"/>
  <c r="K44" i="55"/>
  <c r="H44" i="55"/>
  <c r="AE68" i="55"/>
  <c r="AC68" i="55"/>
  <c r="AA68" i="55"/>
  <c r="Y68" i="55"/>
  <c r="W68" i="55"/>
  <c r="U68" i="55"/>
  <c r="S68" i="55"/>
  <c r="Q68" i="55"/>
  <c r="O68" i="55"/>
  <c r="M68" i="55"/>
  <c r="K68" i="55"/>
  <c r="H68" i="55"/>
  <c r="AE52" i="55"/>
  <c r="AC52" i="55"/>
  <c r="AA52" i="55"/>
  <c r="Y52" i="55"/>
  <c r="W52" i="55"/>
  <c r="U52" i="55"/>
  <c r="S52" i="55"/>
  <c r="Q52" i="55"/>
  <c r="O52" i="55"/>
  <c r="M52" i="55"/>
  <c r="K52" i="55"/>
  <c r="H52" i="55"/>
  <c r="AF52" i="55" s="1"/>
  <c r="AE51" i="55"/>
  <c r="AC51" i="55"/>
  <c r="AA51" i="55"/>
  <c r="Y51" i="55"/>
  <c r="W51" i="55"/>
  <c r="U51" i="55"/>
  <c r="S51" i="55"/>
  <c r="Q51" i="55"/>
  <c r="O51" i="55"/>
  <c r="M51" i="55"/>
  <c r="K51" i="55"/>
  <c r="H51" i="55"/>
  <c r="AF51" i="55" s="1"/>
  <c r="AE67" i="55"/>
  <c r="AC67" i="55"/>
  <c r="AA67" i="55"/>
  <c r="Y67" i="55"/>
  <c r="W67" i="55"/>
  <c r="U67" i="55"/>
  <c r="S67" i="55"/>
  <c r="Q67" i="55"/>
  <c r="O67" i="55"/>
  <c r="M67" i="55"/>
  <c r="K67" i="55"/>
  <c r="H67" i="55"/>
  <c r="AF67" i="55" s="1"/>
  <c r="AE18" i="55"/>
  <c r="AC18" i="55"/>
  <c r="AA18" i="55"/>
  <c r="Y18" i="55"/>
  <c r="W18" i="55"/>
  <c r="U18" i="55"/>
  <c r="S18" i="55"/>
  <c r="Q18" i="55"/>
  <c r="O18" i="55"/>
  <c r="M18" i="55"/>
  <c r="K18" i="55"/>
  <c r="H18" i="55"/>
  <c r="AF18" i="55" s="1"/>
  <c r="AE63" i="55"/>
  <c r="AC63" i="55"/>
  <c r="AA63" i="55"/>
  <c r="Y63" i="55"/>
  <c r="W63" i="55"/>
  <c r="U63" i="55"/>
  <c r="S63" i="55"/>
  <c r="Q63" i="55"/>
  <c r="O63" i="55"/>
  <c r="M63" i="55"/>
  <c r="K63" i="55"/>
  <c r="H63" i="55"/>
  <c r="AF63" i="55" s="1"/>
  <c r="AE62" i="55"/>
  <c r="AC62" i="55"/>
  <c r="AA62" i="55"/>
  <c r="Y62" i="55"/>
  <c r="W62" i="55"/>
  <c r="U62" i="55"/>
  <c r="S62" i="55"/>
  <c r="Q62" i="55"/>
  <c r="O62" i="55"/>
  <c r="M62" i="55"/>
  <c r="K62" i="55"/>
  <c r="H62" i="55"/>
  <c r="AF62" i="55" s="1"/>
  <c r="AE43" i="55"/>
  <c r="AC43" i="55"/>
  <c r="AA43" i="55"/>
  <c r="Y43" i="55"/>
  <c r="W43" i="55"/>
  <c r="U43" i="55"/>
  <c r="S43" i="55"/>
  <c r="Q43" i="55"/>
  <c r="O43" i="55"/>
  <c r="M43" i="55"/>
  <c r="K43" i="55"/>
  <c r="H43" i="55"/>
  <c r="AF43" i="55" s="1"/>
  <c r="AE7" i="55"/>
  <c r="AC7" i="55"/>
  <c r="AA7" i="55"/>
  <c r="Y7" i="55"/>
  <c r="W7" i="55"/>
  <c r="U7" i="55"/>
  <c r="S7" i="55"/>
  <c r="Q7" i="55"/>
  <c r="O7" i="55"/>
  <c r="M7" i="55"/>
  <c r="K7" i="55"/>
  <c r="H7" i="55"/>
  <c r="AF7" i="55" s="1"/>
  <c r="AE36" i="55"/>
  <c r="AC36" i="55"/>
  <c r="AA36" i="55"/>
  <c r="Y36" i="55"/>
  <c r="W36" i="55"/>
  <c r="U36" i="55"/>
  <c r="S36" i="55"/>
  <c r="Q36" i="55"/>
  <c r="O36" i="55"/>
  <c r="M36" i="55"/>
  <c r="K36" i="55"/>
  <c r="H36" i="55"/>
  <c r="AF36" i="55" s="1"/>
  <c r="AE83" i="55"/>
  <c r="AC83" i="55"/>
  <c r="AA83" i="55"/>
  <c r="Y83" i="55"/>
  <c r="W83" i="55"/>
  <c r="U83" i="55"/>
  <c r="S83" i="55"/>
  <c r="Q83" i="55"/>
  <c r="O83" i="55"/>
  <c r="M83" i="55"/>
  <c r="K83" i="55"/>
  <c r="H83" i="55"/>
  <c r="AF83" i="55" s="1"/>
  <c r="AE59" i="55"/>
  <c r="AC59" i="55"/>
  <c r="AA59" i="55"/>
  <c r="Y59" i="55"/>
  <c r="W59" i="55"/>
  <c r="U59" i="55"/>
  <c r="S59" i="55"/>
  <c r="Q59" i="55"/>
  <c r="O59" i="55"/>
  <c r="M59" i="55"/>
  <c r="K59" i="55"/>
  <c r="H59" i="55"/>
  <c r="AF59" i="55" s="1"/>
  <c r="AE17" i="55"/>
  <c r="AC17" i="55"/>
  <c r="AA17" i="55"/>
  <c r="Y17" i="55"/>
  <c r="W17" i="55"/>
  <c r="U17" i="55"/>
  <c r="S17" i="55"/>
  <c r="Q17" i="55"/>
  <c r="O17" i="55"/>
  <c r="M17" i="55"/>
  <c r="K17" i="55"/>
  <c r="H17" i="55"/>
  <c r="AF17" i="55" s="1"/>
  <c r="AE42" i="55"/>
  <c r="AC42" i="55"/>
  <c r="AA42" i="55"/>
  <c r="Y42" i="55"/>
  <c r="W42" i="55"/>
  <c r="U42" i="55"/>
  <c r="S42" i="55"/>
  <c r="Q42" i="55"/>
  <c r="O42" i="55"/>
  <c r="M42" i="55"/>
  <c r="K42" i="55"/>
  <c r="H42" i="55"/>
  <c r="AF42" i="55" s="1"/>
  <c r="AE16" i="55"/>
  <c r="AC16" i="55"/>
  <c r="AA16" i="55"/>
  <c r="Y16" i="55"/>
  <c r="W16" i="55"/>
  <c r="U16" i="55"/>
  <c r="S16" i="55"/>
  <c r="Q16" i="55"/>
  <c r="O16" i="55"/>
  <c r="M16" i="55"/>
  <c r="K16" i="55"/>
  <c r="H16" i="55"/>
  <c r="AF16" i="55" s="1"/>
  <c r="AE25" i="55"/>
  <c r="AC25" i="55"/>
  <c r="AA25" i="55"/>
  <c r="Y25" i="55"/>
  <c r="W25" i="55"/>
  <c r="U25" i="55"/>
  <c r="S25" i="55"/>
  <c r="Q25" i="55"/>
  <c r="O25" i="55"/>
  <c r="M25" i="55"/>
  <c r="K25" i="55"/>
  <c r="H25" i="55"/>
  <c r="AF25" i="55" s="1"/>
  <c r="AE15" i="55"/>
  <c r="AC15" i="55"/>
  <c r="AA15" i="55"/>
  <c r="Y15" i="55"/>
  <c r="W15" i="55"/>
  <c r="U15" i="55"/>
  <c r="S15" i="55"/>
  <c r="Q15" i="55"/>
  <c r="O15" i="55"/>
  <c r="M15" i="55"/>
  <c r="K15" i="55"/>
  <c r="H15" i="55"/>
  <c r="AF15" i="55" s="1"/>
  <c r="AE72" i="55"/>
  <c r="AC72" i="55"/>
  <c r="AA72" i="55"/>
  <c r="Y72" i="55"/>
  <c r="W72" i="55"/>
  <c r="U72" i="55"/>
  <c r="S72" i="55"/>
  <c r="Q72" i="55"/>
  <c r="O72" i="55"/>
  <c r="M72" i="55"/>
  <c r="K72" i="55"/>
  <c r="H72" i="55"/>
  <c r="AF72" i="55" s="1"/>
  <c r="AE78" i="55"/>
  <c r="AC78" i="55"/>
  <c r="AA78" i="55"/>
  <c r="Y78" i="55"/>
  <c r="W78" i="55"/>
  <c r="U78" i="55"/>
  <c r="S78" i="55"/>
  <c r="Q78" i="55"/>
  <c r="O78" i="55"/>
  <c r="M78" i="55"/>
  <c r="K78" i="55"/>
  <c r="H78" i="55"/>
  <c r="AF78" i="55" s="1"/>
  <c r="AE71" i="55"/>
  <c r="AC71" i="55"/>
  <c r="AA71" i="55"/>
  <c r="Y71" i="55"/>
  <c r="W71" i="55"/>
  <c r="U71" i="55"/>
  <c r="S71" i="55"/>
  <c r="Q71" i="55"/>
  <c r="O71" i="55"/>
  <c r="M71" i="55"/>
  <c r="K71" i="55"/>
  <c r="H71" i="55"/>
  <c r="AF71" i="55" s="1"/>
  <c r="AE66" i="55"/>
  <c r="AC66" i="55"/>
  <c r="AA66" i="55"/>
  <c r="Y66" i="55"/>
  <c r="W66" i="55"/>
  <c r="U66" i="55"/>
  <c r="S66" i="55"/>
  <c r="Q66" i="55"/>
  <c r="O66" i="55"/>
  <c r="M66" i="55"/>
  <c r="K66" i="55"/>
  <c r="H66" i="55"/>
  <c r="AF66" i="55" s="1"/>
  <c r="AE58" i="55"/>
  <c r="AC58" i="55"/>
  <c r="AA58" i="55"/>
  <c r="Y58" i="55"/>
  <c r="W58" i="55"/>
  <c r="U58" i="55"/>
  <c r="S58" i="55"/>
  <c r="Q58" i="55"/>
  <c r="O58" i="55"/>
  <c r="M58" i="55"/>
  <c r="K58" i="55"/>
  <c r="H58" i="55"/>
  <c r="AF58" i="55" s="1"/>
  <c r="AE70" i="55"/>
  <c r="AC70" i="55"/>
  <c r="AA70" i="55"/>
  <c r="Y70" i="55"/>
  <c r="W70" i="55"/>
  <c r="U70" i="55"/>
  <c r="S70" i="55"/>
  <c r="Q70" i="55"/>
  <c r="O70" i="55"/>
  <c r="M70" i="55"/>
  <c r="K70" i="55"/>
  <c r="H70" i="55"/>
  <c r="AF70" i="55" s="1"/>
  <c r="AE57" i="55"/>
  <c r="AC57" i="55"/>
  <c r="AA57" i="55"/>
  <c r="Y57" i="55"/>
  <c r="W57" i="55"/>
  <c r="U57" i="55"/>
  <c r="S57" i="55"/>
  <c r="Q57" i="55"/>
  <c r="O57" i="55"/>
  <c r="M57" i="55"/>
  <c r="K57" i="55"/>
  <c r="H57" i="55"/>
  <c r="AF57" i="55" s="1"/>
  <c r="AE61" i="55"/>
  <c r="AC61" i="55"/>
  <c r="AA61" i="55"/>
  <c r="Y61" i="55"/>
  <c r="W61" i="55"/>
  <c r="U61" i="55"/>
  <c r="S61" i="55"/>
  <c r="Q61" i="55"/>
  <c r="O61" i="55"/>
  <c r="M61" i="55"/>
  <c r="K61" i="55"/>
  <c r="H61" i="55"/>
  <c r="AF61" i="55" s="1"/>
  <c r="AE56" i="55"/>
  <c r="AC56" i="55"/>
  <c r="AA56" i="55"/>
  <c r="Y56" i="55"/>
  <c r="W56" i="55"/>
  <c r="U56" i="55"/>
  <c r="S56" i="55"/>
  <c r="Q56" i="55"/>
  <c r="O56" i="55"/>
  <c r="M56" i="55"/>
  <c r="K56" i="55"/>
  <c r="H56" i="55"/>
  <c r="AF56" i="55" s="1"/>
  <c r="AE69" i="55"/>
  <c r="AC69" i="55"/>
  <c r="AA69" i="55"/>
  <c r="Y69" i="55"/>
  <c r="W69" i="55"/>
  <c r="U69" i="55"/>
  <c r="S69" i="55"/>
  <c r="Q69" i="55"/>
  <c r="O69" i="55"/>
  <c r="M69" i="55"/>
  <c r="K69" i="55"/>
  <c r="H69" i="55"/>
  <c r="AF69" i="55" s="1"/>
  <c r="AE60" i="55"/>
  <c r="AC60" i="55"/>
  <c r="AA60" i="55"/>
  <c r="Y60" i="55"/>
  <c r="W60" i="55"/>
  <c r="U60" i="55"/>
  <c r="S60" i="55"/>
  <c r="Q60" i="55"/>
  <c r="O60" i="55"/>
  <c r="M60" i="55"/>
  <c r="K60" i="55"/>
  <c r="H60" i="55"/>
  <c r="AF60" i="55" s="1"/>
  <c r="AE55" i="55"/>
  <c r="AC55" i="55"/>
  <c r="AA55" i="55"/>
  <c r="Y55" i="55"/>
  <c r="W55" i="55"/>
  <c r="U55" i="55"/>
  <c r="S55" i="55"/>
  <c r="Q55" i="55"/>
  <c r="O55" i="55"/>
  <c r="M55" i="55"/>
  <c r="K55" i="55"/>
  <c r="H55" i="55"/>
  <c r="AF55" i="55" s="1"/>
  <c r="AE41" i="55"/>
  <c r="AC41" i="55"/>
  <c r="AA41" i="55"/>
  <c r="Y41" i="55"/>
  <c r="W41" i="55"/>
  <c r="U41" i="55"/>
  <c r="S41" i="55"/>
  <c r="Q41" i="55"/>
  <c r="O41" i="55"/>
  <c r="M41" i="55"/>
  <c r="K41" i="55"/>
  <c r="H41" i="55"/>
  <c r="AF41" i="55" s="1"/>
  <c r="AE50" i="55"/>
  <c r="AC50" i="55"/>
  <c r="AA50" i="55"/>
  <c r="Y50" i="55"/>
  <c r="W50" i="55"/>
  <c r="U50" i="55"/>
  <c r="S50" i="55"/>
  <c r="Q50" i="55"/>
  <c r="O50" i="55"/>
  <c r="M50" i="55"/>
  <c r="K50" i="55"/>
  <c r="H50" i="55"/>
  <c r="AF50" i="55" s="1"/>
  <c r="AE14" i="55"/>
  <c r="AC14" i="55"/>
  <c r="AA14" i="55"/>
  <c r="Y14" i="55"/>
  <c r="W14" i="55"/>
  <c r="U14" i="55"/>
  <c r="S14" i="55"/>
  <c r="Q14" i="55"/>
  <c r="O14" i="55"/>
  <c r="M14" i="55"/>
  <c r="K14" i="55"/>
  <c r="H14" i="55"/>
  <c r="AF14" i="55" s="1"/>
  <c r="AE82" i="55"/>
  <c r="AC82" i="55"/>
  <c r="AA82" i="55"/>
  <c r="Y82" i="55"/>
  <c r="W82" i="55"/>
  <c r="U82" i="55"/>
  <c r="S82" i="55"/>
  <c r="Q82" i="55"/>
  <c r="O82" i="55"/>
  <c r="M82" i="55"/>
  <c r="K82" i="55"/>
  <c r="H82" i="55"/>
  <c r="AF82" i="55" s="1"/>
  <c r="AE49" i="55"/>
  <c r="AC49" i="55"/>
  <c r="AA49" i="55"/>
  <c r="Y49" i="55"/>
  <c r="W49" i="55"/>
  <c r="U49" i="55"/>
  <c r="S49" i="55"/>
  <c r="Q49" i="55"/>
  <c r="O49" i="55"/>
  <c r="M49" i="55"/>
  <c r="K49" i="55"/>
  <c r="H49" i="55"/>
  <c r="AF49" i="55" s="1"/>
  <c r="AE35" i="55"/>
  <c r="AC35" i="55"/>
  <c r="AA35" i="55"/>
  <c r="Y35" i="55"/>
  <c r="W35" i="55"/>
  <c r="U35" i="55"/>
  <c r="S35" i="55"/>
  <c r="Q35" i="55"/>
  <c r="O35" i="55"/>
  <c r="M35" i="55"/>
  <c r="K35" i="55"/>
  <c r="H35" i="55"/>
  <c r="AF35" i="55" s="1"/>
  <c r="AE48" i="55"/>
  <c r="AC48" i="55"/>
  <c r="AA48" i="55"/>
  <c r="Y48" i="55"/>
  <c r="W48" i="55"/>
  <c r="U48" i="55"/>
  <c r="S48" i="55"/>
  <c r="Q48" i="55"/>
  <c r="O48" i="55"/>
  <c r="M48" i="55"/>
  <c r="K48" i="55"/>
  <c r="H48" i="55"/>
  <c r="AF48" i="55" s="1"/>
  <c r="AE34" i="55"/>
  <c r="AC34" i="55"/>
  <c r="AA34" i="55"/>
  <c r="Y34" i="55"/>
  <c r="W34" i="55"/>
  <c r="U34" i="55"/>
  <c r="S34" i="55"/>
  <c r="Q34" i="55"/>
  <c r="O34" i="55"/>
  <c r="M34" i="55"/>
  <c r="K34" i="55"/>
  <c r="H34" i="55"/>
  <c r="AF34" i="55" s="1"/>
  <c r="AE40" i="55"/>
  <c r="AC40" i="55"/>
  <c r="AA40" i="55"/>
  <c r="Y40" i="55"/>
  <c r="W40" i="55"/>
  <c r="U40" i="55"/>
  <c r="S40" i="55"/>
  <c r="Q40" i="55"/>
  <c r="O40" i="55"/>
  <c r="M40" i="55"/>
  <c r="K40" i="55"/>
  <c r="H40" i="55"/>
  <c r="AF40" i="55" s="1"/>
  <c r="AE13" i="55"/>
  <c r="AC13" i="55"/>
  <c r="AA13" i="55"/>
  <c r="Y13" i="55"/>
  <c r="W13" i="55"/>
  <c r="U13" i="55"/>
  <c r="S13" i="55"/>
  <c r="Q13" i="55"/>
  <c r="O13" i="55"/>
  <c r="M13" i="55"/>
  <c r="K13" i="55"/>
  <c r="H13" i="55"/>
  <c r="AF13" i="55" s="1"/>
  <c r="AE47" i="55"/>
  <c r="AC47" i="55"/>
  <c r="AA47" i="55"/>
  <c r="Y47" i="55"/>
  <c r="W47" i="55"/>
  <c r="U47" i="55"/>
  <c r="S47" i="55"/>
  <c r="Q47" i="55"/>
  <c r="O47" i="55"/>
  <c r="M47" i="55"/>
  <c r="K47" i="55"/>
  <c r="H47" i="55"/>
  <c r="AF47" i="55" s="1"/>
  <c r="AE12" i="55"/>
  <c r="AC12" i="55"/>
  <c r="AA12" i="55"/>
  <c r="Y12" i="55"/>
  <c r="W12" i="55"/>
  <c r="U12" i="55"/>
  <c r="S12" i="55"/>
  <c r="Q12" i="55"/>
  <c r="O12" i="55"/>
  <c r="M12" i="55"/>
  <c r="K12" i="55"/>
  <c r="H12" i="55"/>
  <c r="AF12" i="55" s="1"/>
  <c r="AE33" i="55"/>
  <c r="AC33" i="55"/>
  <c r="AA33" i="55"/>
  <c r="Y33" i="55"/>
  <c r="W33" i="55"/>
  <c r="U33" i="55"/>
  <c r="S33" i="55"/>
  <c r="Q33" i="55"/>
  <c r="O33" i="55"/>
  <c r="M33" i="55"/>
  <c r="K33" i="55"/>
  <c r="H33" i="55"/>
  <c r="AF33" i="55" s="1"/>
  <c r="AE24" i="55"/>
  <c r="AC24" i="55"/>
  <c r="AA24" i="55"/>
  <c r="Y24" i="55"/>
  <c r="W24" i="55"/>
  <c r="U24" i="55"/>
  <c r="S24" i="55"/>
  <c r="Q24" i="55"/>
  <c r="O24" i="55"/>
  <c r="M24" i="55"/>
  <c r="K24" i="55"/>
  <c r="H24" i="55"/>
  <c r="AF24" i="55" s="1"/>
  <c r="AE32" i="55"/>
  <c r="AC32" i="55"/>
  <c r="AA32" i="55"/>
  <c r="Y32" i="55"/>
  <c r="W32" i="55"/>
  <c r="U32" i="55"/>
  <c r="S32" i="55"/>
  <c r="Q32" i="55"/>
  <c r="O32" i="55"/>
  <c r="M32" i="55"/>
  <c r="K32" i="55"/>
  <c r="H32" i="55"/>
  <c r="AF32" i="55" s="1"/>
  <c r="AE31" i="55"/>
  <c r="AC31" i="55"/>
  <c r="AA31" i="55"/>
  <c r="Y31" i="55"/>
  <c r="W31" i="55"/>
  <c r="U31" i="55"/>
  <c r="S31" i="55"/>
  <c r="Q31" i="55"/>
  <c r="O31" i="55"/>
  <c r="M31" i="55"/>
  <c r="K31" i="55"/>
  <c r="H31" i="55"/>
  <c r="AF31" i="55" s="1"/>
  <c r="AE23" i="55"/>
  <c r="AC23" i="55"/>
  <c r="AA23" i="55"/>
  <c r="Y23" i="55"/>
  <c r="W23" i="55"/>
  <c r="U23" i="55"/>
  <c r="S23" i="55"/>
  <c r="Q23" i="55"/>
  <c r="O23" i="55"/>
  <c r="M23" i="55"/>
  <c r="K23" i="55"/>
  <c r="H23" i="55"/>
  <c r="AF23" i="55" s="1"/>
  <c r="AE30" i="55"/>
  <c r="AC30" i="55"/>
  <c r="AA30" i="55"/>
  <c r="Y30" i="55"/>
  <c r="W30" i="55"/>
  <c r="U30" i="55"/>
  <c r="S30" i="55"/>
  <c r="Q30" i="55"/>
  <c r="O30" i="55"/>
  <c r="M30" i="55"/>
  <c r="K30" i="55"/>
  <c r="H30" i="55"/>
  <c r="AF30" i="55" s="1"/>
  <c r="AE22" i="55"/>
  <c r="AC22" i="55"/>
  <c r="AA22" i="55"/>
  <c r="Y22" i="55"/>
  <c r="W22" i="55"/>
  <c r="U22" i="55"/>
  <c r="S22" i="55"/>
  <c r="Q22" i="55"/>
  <c r="O22" i="55"/>
  <c r="M22" i="55"/>
  <c r="K22" i="55"/>
  <c r="H22" i="55"/>
  <c r="AF22" i="55" s="1"/>
  <c r="AE29" i="55"/>
  <c r="AC29" i="55"/>
  <c r="AA29" i="55"/>
  <c r="Y29" i="55"/>
  <c r="W29" i="55"/>
  <c r="U29" i="55"/>
  <c r="S29" i="55"/>
  <c r="Q29" i="55"/>
  <c r="O29" i="55"/>
  <c r="M29" i="55"/>
  <c r="K29" i="55"/>
  <c r="H29" i="55"/>
  <c r="AF29" i="55" s="1"/>
  <c r="AE28" i="55"/>
  <c r="AC28" i="55"/>
  <c r="AA28" i="55"/>
  <c r="Y28" i="55"/>
  <c r="W28" i="55"/>
  <c r="U28" i="55"/>
  <c r="S28" i="55"/>
  <c r="Q28" i="55"/>
  <c r="O28" i="55"/>
  <c r="M28" i="55"/>
  <c r="K28" i="55"/>
  <c r="H28" i="55"/>
  <c r="AF28" i="55" s="1"/>
  <c r="AE46" i="55"/>
  <c r="AC46" i="55"/>
  <c r="AA46" i="55"/>
  <c r="Y46" i="55"/>
  <c r="W46" i="55"/>
  <c r="U46" i="55"/>
  <c r="S46" i="55"/>
  <c r="Q46" i="55"/>
  <c r="O46" i="55"/>
  <c r="M46" i="55"/>
  <c r="K46" i="55"/>
  <c r="H46" i="55"/>
  <c r="AF46" i="55" s="1"/>
  <c r="AE11" i="55"/>
  <c r="AC11" i="55"/>
  <c r="AA11" i="55"/>
  <c r="Y11" i="55"/>
  <c r="W11" i="55"/>
  <c r="U11" i="55"/>
  <c r="S11" i="55"/>
  <c r="Q11" i="55"/>
  <c r="O11" i="55"/>
  <c r="M11" i="55"/>
  <c r="K11" i="55"/>
  <c r="H11" i="55"/>
  <c r="AF11" i="55" s="1"/>
  <c r="AE21" i="55"/>
  <c r="AC21" i="55"/>
  <c r="AA21" i="55"/>
  <c r="Y21" i="55"/>
  <c r="W21" i="55"/>
  <c r="U21" i="55"/>
  <c r="S21" i="55"/>
  <c r="Q21" i="55"/>
  <c r="O21" i="55"/>
  <c r="M21" i="55"/>
  <c r="K21" i="55"/>
  <c r="H21" i="55"/>
  <c r="AF21" i="55" s="1"/>
  <c r="AE27" i="55"/>
  <c r="AC27" i="55"/>
  <c r="AA27" i="55"/>
  <c r="Y27" i="55"/>
  <c r="W27" i="55"/>
  <c r="U27" i="55"/>
  <c r="S27" i="55"/>
  <c r="Q27" i="55"/>
  <c r="O27" i="55"/>
  <c r="M27" i="55"/>
  <c r="K27" i="55"/>
  <c r="H27" i="55"/>
  <c r="AF27" i="55" s="1"/>
  <c r="AE20" i="55"/>
  <c r="AC20" i="55"/>
  <c r="AA20" i="55"/>
  <c r="Y20" i="55"/>
  <c r="W20" i="55"/>
  <c r="U20" i="55"/>
  <c r="S20" i="55"/>
  <c r="Q20" i="55"/>
  <c r="O20" i="55"/>
  <c r="M20" i="55"/>
  <c r="K20" i="55"/>
  <c r="H20" i="55"/>
  <c r="AF20" i="55" s="1"/>
  <c r="AE26" i="55"/>
  <c r="AC26" i="55"/>
  <c r="AA26" i="55"/>
  <c r="Y26" i="55"/>
  <c r="W26" i="55"/>
  <c r="U26" i="55"/>
  <c r="S26" i="55"/>
  <c r="Q26" i="55"/>
  <c r="O26" i="55"/>
  <c r="M26" i="55"/>
  <c r="K26" i="55"/>
  <c r="H26" i="55"/>
  <c r="AF26" i="55" s="1"/>
  <c r="AE6" i="55"/>
  <c r="AC6" i="55"/>
  <c r="AA6" i="55"/>
  <c r="Y6" i="55"/>
  <c r="W6" i="55"/>
  <c r="U6" i="55"/>
  <c r="S6" i="55"/>
  <c r="Q6" i="55"/>
  <c r="O6" i="55"/>
  <c r="M6" i="55"/>
  <c r="K6" i="55"/>
  <c r="H6" i="55"/>
  <c r="AF6" i="55" s="1"/>
  <c r="AE5" i="55"/>
  <c r="AC5" i="55"/>
  <c r="AA5" i="55"/>
  <c r="Y5" i="55"/>
  <c r="W5" i="55"/>
  <c r="U5" i="55"/>
  <c r="S5" i="55"/>
  <c r="Q5" i="55"/>
  <c r="O5" i="55"/>
  <c r="M5" i="55"/>
  <c r="K5" i="55"/>
  <c r="H5" i="55"/>
  <c r="AF5" i="55" s="1"/>
  <c r="AE81" i="55"/>
  <c r="AC81" i="55"/>
  <c r="AA81" i="55"/>
  <c r="Y81" i="55"/>
  <c r="W81" i="55"/>
  <c r="U81" i="55"/>
  <c r="S81" i="55"/>
  <c r="Q81" i="55"/>
  <c r="O81" i="55"/>
  <c r="M81" i="55"/>
  <c r="K81" i="55"/>
  <c r="H81" i="55"/>
  <c r="AF81" i="55" s="1"/>
  <c r="AE54" i="55"/>
  <c r="AC54" i="55"/>
  <c r="AA54" i="55"/>
  <c r="Y54" i="55"/>
  <c r="W54" i="55"/>
  <c r="U54" i="55"/>
  <c r="S54" i="55"/>
  <c r="Q54" i="55"/>
  <c r="O54" i="55"/>
  <c r="M54" i="55"/>
  <c r="K54" i="55"/>
  <c r="H54" i="55"/>
  <c r="AF54" i="55" s="1"/>
  <c r="AE53" i="55"/>
  <c r="AC53" i="55"/>
  <c r="AA53" i="55"/>
  <c r="Y53" i="55"/>
  <c r="W53" i="55"/>
  <c r="U53" i="55"/>
  <c r="S53" i="55"/>
  <c r="Q53" i="55"/>
  <c r="O53" i="55"/>
  <c r="M53" i="55"/>
  <c r="K53" i="55"/>
  <c r="H53" i="55"/>
  <c r="AF53" i="55" s="1"/>
  <c r="AE65" i="55"/>
  <c r="AC65" i="55"/>
  <c r="AA65" i="55"/>
  <c r="Y65" i="55"/>
  <c r="W65" i="55"/>
  <c r="U65" i="55"/>
  <c r="S65" i="55"/>
  <c r="Q65" i="55"/>
  <c r="O65" i="55"/>
  <c r="M65" i="55"/>
  <c r="K65" i="55"/>
  <c r="H65" i="55"/>
  <c r="AF65" i="55" s="1"/>
  <c r="AE45" i="55"/>
  <c r="AC45" i="55"/>
  <c r="AA45" i="55"/>
  <c r="Y45" i="55"/>
  <c r="W45" i="55"/>
  <c r="U45" i="55"/>
  <c r="S45" i="55"/>
  <c r="Q45" i="55"/>
  <c r="O45" i="55"/>
  <c r="M45" i="55"/>
  <c r="K45" i="55"/>
  <c r="H45" i="55"/>
  <c r="AF45" i="55" s="1"/>
  <c r="AE76" i="55"/>
  <c r="AC76" i="55"/>
  <c r="AA76" i="55"/>
  <c r="Y76" i="55"/>
  <c r="W76" i="55"/>
  <c r="U76" i="55"/>
  <c r="S76" i="55"/>
  <c r="Q76" i="55"/>
  <c r="O76" i="55"/>
  <c r="M76" i="55"/>
  <c r="K76" i="55"/>
  <c r="H76" i="55"/>
  <c r="AF76" i="55" s="1"/>
  <c r="AE75" i="55"/>
  <c r="AC75" i="55"/>
  <c r="AA75" i="55"/>
  <c r="Y75" i="55"/>
  <c r="W75" i="55"/>
  <c r="U75" i="55"/>
  <c r="S75" i="55"/>
  <c r="Q75" i="55"/>
  <c r="O75" i="55"/>
  <c r="M75" i="55"/>
  <c r="K75" i="55"/>
  <c r="H75" i="55"/>
  <c r="AF75" i="55" s="1"/>
  <c r="AE10" i="55"/>
  <c r="AC10" i="55"/>
  <c r="AA10" i="55"/>
  <c r="Y10" i="55"/>
  <c r="W10" i="55"/>
  <c r="U10" i="55"/>
  <c r="S10" i="55"/>
  <c r="Q10" i="55"/>
  <c r="O10" i="55"/>
  <c r="M10" i="55"/>
  <c r="K10" i="55"/>
  <c r="H10" i="55"/>
  <c r="AF10" i="55" s="1"/>
  <c r="AE39" i="55"/>
  <c r="AC39" i="55"/>
  <c r="AA39" i="55"/>
  <c r="Y39" i="55"/>
  <c r="W39" i="55"/>
  <c r="U39" i="55"/>
  <c r="S39" i="55"/>
  <c r="Q39" i="55"/>
  <c r="O39" i="55"/>
  <c r="M39" i="55"/>
  <c r="K39" i="55"/>
  <c r="H39" i="55"/>
  <c r="AF39" i="55" s="1"/>
  <c r="AE38" i="55"/>
  <c r="AC38" i="55"/>
  <c r="AA38" i="55"/>
  <c r="Y38" i="55"/>
  <c r="W38" i="55"/>
  <c r="U38" i="55"/>
  <c r="S38" i="55"/>
  <c r="Q38" i="55"/>
  <c r="O38" i="55"/>
  <c r="M38" i="55"/>
  <c r="K38" i="55"/>
  <c r="H38" i="55"/>
  <c r="AF38" i="55" s="1"/>
  <c r="AE37" i="55"/>
  <c r="AC37" i="55"/>
  <c r="AA37" i="55"/>
  <c r="Y37" i="55"/>
  <c r="W37" i="55"/>
  <c r="U37" i="55"/>
  <c r="S37" i="55"/>
  <c r="Q37" i="55"/>
  <c r="O37" i="55"/>
  <c r="M37" i="55"/>
  <c r="K37" i="55"/>
  <c r="H37" i="55"/>
  <c r="AF37" i="55" s="1"/>
  <c r="AE80" i="55"/>
  <c r="AC80" i="55"/>
  <c r="AA80" i="55"/>
  <c r="Y80" i="55"/>
  <c r="W80" i="55"/>
  <c r="U80" i="55"/>
  <c r="S80" i="55"/>
  <c r="Q80" i="55"/>
  <c r="O80" i="55"/>
  <c r="M80" i="55"/>
  <c r="K80" i="55"/>
  <c r="H80" i="55"/>
  <c r="AF80" i="55" s="1"/>
  <c r="AE9" i="55"/>
  <c r="AC9" i="55"/>
  <c r="AA9" i="55"/>
  <c r="Y9" i="55"/>
  <c r="W9" i="55"/>
  <c r="U9" i="55"/>
  <c r="S9" i="55"/>
  <c r="Q9" i="55"/>
  <c r="O9" i="55"/>
  <c r="M9" i="55"/>
  <c r="K9" i="55"/>
  <c r="H9" i="55"/>
  <c r="AF9" i="55" s="1"/>
  <c r="AE64" i="55"/>
  <c r="AC64" i="55"/>
  <c r="AA64" i="55"/>
  <c r="Y64" i="55"/>
  <c r="W64" i="55"/>
  <c r="U64" i="55"/>
  <c r="S64" i="55"/>
  <c r="Q64" i="55"/>
  <c r="O64" i="55"/>
  <c r="M64" i="55"/>
  <c r="K64" i="55"/>
  <c r="H64" i="55"/>
  <c r="AF64" i="55" s="1"/>
  <c r="AE19" i="55"/>
  <c r="AC19" i="55"/>
  <c r="AA19" i="55"/>
  <c r="Y19" i="55"/>
  <c r="W19" i="55"/>
  <c r="U19" i="55"/>
  <c r="S19" i="55"/>
  <c r="Q19" i="55"/>
  <c r="O19" i="55"/>
  <c r="M19" i="55"/>
  <c r="K19" i="55"/>
  <c r="H19" i="55"/>
  <c r="AF19" i="55" s="1"/>
  <c r="AE8" i="55"/>
  <c r="AC8" i="55"/>
  <c r="AA8" i="55"/>
  <c r="Y8" i="55"/>
  <c r="W8" i="55"/>
  <c r="U8" i="55"/>
  <c r="S8" i="55"/>
  <c r="Q8" i="55"/>
  <c r="O8" i="55"/>
  <c r="M8" i="55"/>
  <c r="K8" i="55"/>
  <c r="H8" i="55"/>
  <c r="AF8" i="55" s="1"/>
  <c r="AE81" i="54"/>
  <c r="AC81" i="54"/>
  <c r="AA81" i="54"/>
  <c r="Y81" i="54"/>
  <c r="W81" i="54"/>
  <c r="U81" i="54"/>
  <c r="S81" i="54"/>
  <c r="Q81" i="54"/>
  <c r="O81" i="54"/>
  <c r="M81" i="54"/>
  <c r="K81" i="54"/>
  <c r="H81" i="54"/>
  <c r="AE79" i="54"/>
  <c r="AC79" i="54"/>
  <c r="AA79" i="54"/>
  <c r="Y79" i="54"/>
  <c r="W79" i="54"/>
  <c r="U79" i="54"/>
  <c r="S79" i="54"/>
  <c r="Q79" i="54"/>
  <c r="O79" i="54"/>
  <c r="M79" i="54"/>
  <c r="K79" i="54"/>
  <c r="H79" i="54"/>
  <c r="AE74" i="54"/>
  <c r="AC74" i="54"/>
  <c r="AA74" i="54"/>
  <c r="Y74" i="54"/>
  <c r="W74" i="54"/>
  <c r="U74" i="54"/>
  <c r="S74" i="54"/>
  <c r="Q74" i="54"/>
  <c r="O74" i="54"/>
  <c r="M74" i="54"/>
  <c r="K74" i="54"/>
  <c r="H74" i="54"/>
  <c r="AE71" i="54"/>
  <c r="AC71" i="54"/>
  <c r="AA71" i="54"/>
  <c r="Y71" i="54"/>
  <c r="W71" i="54"/>
  <c r="U71" i="54"/>
  <c r="S71" i="54"/>
  <c r="Q71" i="54"/>
  <c r="O71" i="54"/>
  <c r="M71" i="54"/>
  <c r="K71" i="54"/>
  <c r="H71" i="54"/>
  <c r="AE73" i="54"/>
  <c r="AC73" i="54"/>
  <c r="AA73" i="54"/>
  <c r="Y73" i="54"/>
  <c r="W73" i="54"/>
  <c r="U73" i="54"/>
  <c r="S73" i="54"/>
  <c r="Q73" i="54"/>
  <c r="O73" i="54"/>
  <c r="M73" i="54"/>
  <c r="K73" i="54"/>
  <c r="H73" i="54"/>
  <c r="AE70" i="54"/>
  <c r="AC70" i="54"/>
  <c r="AA70" i="54"/>
  <c r="Y70" i="54"/>
  <c r="W70" i="54"/>
  <c r="U70" i="54"/>
  <c r="S70" i="54"/>
  <c r="Q70" i="54"/>
  <c r="O70" i="54"/>
  <c r="M70" i="54"/>
  <c r="K70" i="54"/>
  <c r="H70" i="54"/>
  <c r="AE59" i="54"/>
  <c r="AC59" i="54"/>
  <c r="AA59" i="54"/>
  <c r="Y59" i="54"/>
  <c r="W59" i="54"/>
  <c r="U59" i="54"/>
  <c r="S59" i="54"/>
  <c r="Q59" i="54"/>
  <c r="O59" i="54"/>
  <c r="M59" i="54"/>
  <c r="K59" i="54"/>
  <c r="H59" i="54"/>
  <c r="AE78" i="54"/>
  <c r="AC78" i="54"/>
  <c r="AA78" i="54"/>
  <c r="Y78" i="54"/>
  <c r="W78" i="54"/>
  <c r="U78" i="54"/>
  <c r="S78" i="54"/>
  <c r="Q78" i="54"/>
  <c r="O78" i="54"/>
  <c r="M78" i="54"/>
  <c r="K78" i="54"/>
  <c r="H78" i="54"/>
  <c r="AE26" i="54"/>
  <c r="AC26" i="54"/>
  <c r="AA26" i="54"/>
  <c r="Y26" i="54"/>
  <c r="W26" i="54"/>
  <c r="U26" i="54"/>
  <c r="S26" i="54"/>
  <c r="Q26" i="54"/>
  <c r="O26" i="54"/>
  <c r="M26" i="54"/>
  <c r="K26" i="54"/>
  <c r="H26" i="54"/>
  <c r="AE19" i="54"/>
  <c r="AC19" i="54"/>
  <c r="AA19" i="54"/>
  <c r="Y19" i="54"/>
  <c r="W19" i="54"/>
  <c r="U19" i="54"/>
  <c r="S19" i="54"/>
  <c r="Q19" i="54"/>
  <c r="O19" i="54"/>
  <c r="M19" i="54"/>
  <c r="K19" i="54"/>
  <c r="H19" i="54"/>
  <c r="AE46" i="54"/>
  <c r="AC46" i="54"/>
  <c r="AA46" i="54"/>
  <c r="Y46" i="54"/>
  <c r="W46" i="54"/>
  <c r="U46" i="54"/>
  <c r="S46" i="54"/>
  <c r="Q46" i="54"/>
  <c r="O46" i="54"/>
  <c r="M46" i="54"/>
  <c r="K46" i="54"/>
  <c r="H46" i="54"/>
  <c r="AE58" i="54"/>
  <c r="AC58" i="54"/>
  <c r="AA58" i="54"/>
  <c r="Y58" i="54"/>
  <c r="W58" i="54"/>
  <c r="U58" i="54"/>
  <c r="S58" i="54"/>
  <c r="Q58" i="54"/>
  <c r="O58" i="54"/>
  <c r="M58" i="54"/>
  <c r="K58" i="54"/>
  <c r="H58" i="54"/>
  <c r="AE45" i="54"/>
  <c r="AC45" i="54"/>
  <c r="AA45" i="54"/>
  <c r="Y45" i="54"/>
  <c r="W45" i="54"/>
  <c r="U45" i="54"/>
  <c r="S45" i="54"/>
  <c r="Q45" i="54"/>
  <c r="O45" i="54"/>
  <c r="M45" i="54"/>
  <c r="K45" i="54"/>
  <c r="H45" i="54"/>
  <c r="AE44" i="54"/>
  <c r="AC44" i="54"/>
  <c r="AA44" i="54"/>
  <c r="Y44" i="54"/>
  <c r="W44" i="54"/>
  <c r="U44" i="54"/>
  <c r="S44" i="54"/>
  <c r="Q44" i="54"/>
  <c r="O44" i="54"/>
  <c r="M44" i="54"/>
  <c r="K44" i="54"/>
  <c r="H44" i="54"/>
  <c r="AE18" i="54"/>
  <c r="AC18" i="54"/>
  <c r="AA18" i="54"/>
  <c r="Y18" i="54"/>
  <c r="W18" i="54"/>
  <c r="U18" i="54"/>
  <c r="S18" i="54"/>
  <c r="Q18" i="54"/>
  <c r="O18" i="54"/>
  <c r="M18" i="54"/>
  <c r="K18" i="54"/>
  <c r="H18" i="54"/>
  <c r="AE83" i="54"/>
  <c r="AC83" i="54"/>
  <c r="AA83" i="54"/>
  <c r="Y83" i="54"/>
  <c r="W83" i="54"/>
  <c r="U83" i="54"/>
  <c r="S83" i="54"/>
  <c r="Q83" i="54"/>
  <c r="O83" i="54"/>
  <c r="M83" i="54"/>
  <c r="K83" i="54"/>
  <c r="H83" i="54"/>
  <c r="AE57" i="54"/>
  <c r="AC57" i="54"/>
  <c r="AA57" i="54"/>
  <c r="Y57" i="54"/>
  <c r="W57" i="54"/>
  <c r="U57" i="54"/>
  <c r="S57" i="54"/>
  <c r="Q57" i="54"/>
  <c r="O57" i="54"/>
  <c r="M57" i="54"/>
  <c r="K57" i="54"/>
  <c r="H57" i="54"/>
  <c r="AE43" i="54"/>
  <c r="AC43" i="54"/>
  <c r="AA43" i="54"/>
  <c r="Y43" i="54"/>
  <c r="W43" i="54"/>
  <c r="U43" i="54"/>
  <c r="S43" i="54"/>
  <c r="Q43" i="54"/>
  <c r="O43" i="54"/>
  <c r="M43" i="54"/>
  <c r="K43" i="54"/>
  <c r="H43" i="54"/>
  <c r="AE17" i="54"/>
  <c r="AC17" i="54"/>
  <c r="AA17" i="54"/>
  <c r="Y17" i="54"/>
  <c r="W17" i="54"/>
  <c r="U17" i="54"/>
  <c r="S17" i="54"/>
  <c r="Q17" i="54"/>
  <c r="O17" i="54"/>
  <c r="M17" i="54"/>
  <c r="K17" i="54"/>
  <c r="H17" i="54"/>
  <c r="AE14" i="54"/>
  <c r="AC14" i="54"/>
  <c r="AA14" i="54"/>
  <c r="Y14" i="54"/>
  <c r="W14" i="54"/>
  <c r="U14" i="54"/>
  <c r="S14" i="54"/>
  <c r="Q14" i="54"/>
  <c r="O14" i="54"/>
  <c r="M14" i="54"/>
  <c r="K14" i="54"/>
  <c r="H14" i="54"/>
  <c r="AE8" i="54"/>
  <c r="AC8" i="54"/>
  <c r="AA8" i="54"/>
  <c r="Y8" i="54"/>
  <c r="W8" i="54"/>
  <c r="U8" i="54"/>
  <c r="S8" i="54"/>
  <c r="Q8" i="54"/>
  <c r="O8" i="54"/>
  <c r="M8" i="54"/>
  <c r="K8" i="54"/>
  <c r="H8" i="54"/>
  <c r="AE13" i="54"/>
  <c r="AC13" i="54"/>
  <c r="AA13" i="54"/>
  <c r="Y13" i="54"/>
  <c r="W13" i="54"/>
  <c r="U13" i="54"/>
  <c r="S13" i="54"/>
  <c r="Q13" i="54"/>
  <c r="O13" i="54"/>
  <c r="M13" i="54"/>
  <c r="K13" i="54"/>
  <c r="H13" i="54"/>
  <c r="AE77" i="54"/>
  <c r="AC77" i="54"/>
  <c r="AA77" i="54"/>
  <c r="Y77" i="54"/>
  <c r="W77" i="54"/>
  <c r="U77" i="54"/>
  <c r="S77" i="54"/>
  <c r="Q77" i="54"/>
  <c r="O77" i="54"/>
  <c r="M77" i="54"/>
  <c r="K77" i="54"/>
  <c r="H77" i="54"/>
  <c r="AE82" i="54"/>
  <c r="AC82" i="54"/>
  <c r="AA82" i="54"/>
  <c r="Y82" i="54"/>
  <c r="W82" i="54"/>
  <c r="U82" i="54"/>
  <c r="S82" i="54"/>
  <c r="Q82" i="54"/>
  <c r="O82" i="54"/>
  <c r="M82" i="54"/>
  <c r="K82" i="54"/>
  <c r="H82" i="54"/>
  <c r="AE56" i="54"/>
  <c r="AC56" i="54"/>
  <c r="AA56" i="54"/>
  <c r="Y56" i="54"/>
  <c r="W56" i="54"/>
  <c r="U56" i="54"/>
  <c r="S56" i="54"/>
  <c r="Q56" i="54"/>
  <c r="O56" i="54"/>
  <c r="M56" i="54"/>
  <c r="K56" i="54"/>
  <c r="H56" i="54"/>
  <c r="AE69" i="54"/>
  <c r="AC69" i="54"/>
  <c r="AA69" i="54"/>
  <c r="Y69" i="54"/>
  <c r="W69" i="54"/>
  <c r="U69" i="54"/>
  <c r="S69" i="54"/>
  <c r="Q69" i="54"/>
  <c r="O69" i="54"/>
  <c r="M69" i="54"/>
  <c r="K69" i="54"/>
  <c r="H69" i="54"/>
  <c r="AE42" i="54"/>
  <c r="AC42" i="54"/>
  <c r="AA42" i="54"/>
  <c r="Y42" i="54"/>
  <c r="W42" i="54"/>
  <c r="U42" i="54"/>
  <c r="S42" i="54"/>
  <c r="Q42" i="54"/>
  <c r="O42" i="54"/>
  <c r="M42" i="54"/>
  <c r="K42" i="54"/>
  <c r="H42" i="54"/>
  <c r="AE55" i="54"/>
  <c r="AC55" i="54"/>
  <c r="AA55" i="54"/>
  <c r="Y55" i="54"/>
  <c r="W55" i="54"/>
  <c r="U55" i="54"/>
  <c r="S55" i="54"/>
  <c r="Q55" i="54"/>
  <c r="O55" i="54"/>
  <c r="M55" i="54"/>
  <c r="K55" i="54"/>
  <c r="H55" i="54"/>
  <c r="AE35" i="54"/>
  <c r="AC35" i="54"/>
  <c r="AA35" i="54"/>
  <c r="Y35" i="54"/>
  <c r="W35" i="54"/>
  <c r="U35" i="54"/>
  <c r="S35" i="54"/>
  <c r="Q35" i="54"/>
  <c r="O35" i="54"/>
  <c r="M35" i="54"/>
  <c r="K35" i="54"/>
  <c r="H35" i="54"/>
  <c r="AE80" i="54"/>
  <c r="AC80" i="54"/>
  <c r="AA80" i="54"/>
  <c r="Y80" i="54"/>
  <c r="W80" i="54"/>
  <c r="U80" i="54"/>
  <c r="S80" i="54"/>
  <c r="Q80" i="54"/>
  <c r="O80" i="54"/>
  <c r="M80" i="54"/>
  <c r="K80" i="54"/>
  <c r="H80" i="54"/>
  <c r="AE68" i="54"/>
  <c r="AC68" i="54"/>
  <c r="AA68" i="54"/>
  <c r="Y68" i="54"/>
  <c r="W68" i="54"/>
  <c r="U68" i="54"/>
  <c r="S68" i="54"/>
  <c r="Q68" i="54"/>
  <c r="O68" i="54"/>
  <c r="M68" i="54"/>
  <c r="K68" i="54"/>
  <c r="H68" i="54"/>
  <c r="AE54" i="54"/>
  <c r="AC54" i="54"/>
  <c r="AA54" i="54"/>
  <c r="Y54" i="54"/>
  <c r="W54" i="54"/>
  <c r="U54" i="54"/>
  <c r="S54" i="54"/>
  <c r="Q54" i="54"/>
  <c r="O54" i="54"/>
  <c r="M54" i="54"/>
  <c r="K54" i="54"/>
  <c r="H54" i="54"/>
  <c r="AE34" i="54"/>
  <c r="AC34" i="54"/>
  <c r="AA34" i="54"/>
  <c r="Y34" i="54"/>
  <c r="W34" i="54"/>
  <c r="U34" i="54"/>
  <c r="S34" i="54"/>
  <c r="Q34" i="54"/>
  <c r="O34" i="54"/>
  <c r="M34" i="54"/>
  <c r="K34" i="54"/>
  <c r="H34" i="54"/>
  <c r="AE41" i="54"/>
  <c r="AC41" i="54"/>
  <c r="AA41" i="54"/>
  <c r="Y41" i="54"/>
  <c r="W41" i="54"/>
  <c r="U41" i="54"/>
  <c r="S41" i="54"/>
  <c r="Q41" i="54"/>
  <c r="O41" i="54"/>
  <c r="M41" i="54"/>
  <c r="K41" i="54"/>
  <c r="H41" i="54"/>
  <c r="AE76" i="54"/>
  <c r="AC76" i="54"/>
  <c r="AA76" i="54"/>
  <c r="Y76" i="54"/>
  <c r="W76" i="54"/>
  <c r="U76" i="54"/>
  <c r="S76" i="54"/>
  <c r="Q76" i="54"/>
  <c r="O76" i="54"/>
  <c r="M76" i="54"/>
  <c r="K76" i="54"/>
  <c r="H76" i="54"/>
  <c r="AE67" i="54"/>
  <c r="AC67" i="54"/>
  <c r="AA67" i="54"/>
  <c r="Y67" i="54"/>
  <c r="W67" i="54"/>
  <c r="U67" i="54"/>
  <c r="S67" i="54"/>
  <c r="Q67" i="54"/>
  <c r="O67" i="54"/>
  <c r="M67" i="54"/>
  <c r="K67" i="54"/>
  <c r="H67" i="54"/>
  <c r="AE66" i="54"/>
  <c r="AC66" i="54"/>
  <c r="AA66" i="54"/>
  <c r="Y66" i="54"/>
  <c r="W66" i="54"/>
  <c r="U66" i="54"/>
  <c r="S66" i="54"/>
  <c r="Q66" i="54"/>
  <c r="O66" i="54"/>
  <c r="M66" i="54"/>
  <c r="K66" i="54"/>
  <c r="H66" i="54"/>
  <c r="AE33" i="54"/>
  <c r="AC33" i="54"/>
  <c r="AA33" i="54"/>
  <c r="Y33" i="54"/>
  <c r="W33" i="54"/>
  <c r="U33" i="54"/>
  <c r="S33" i="54"/>
  <c r="Q33" i="54"/>
  <c r="O33" i="54"/>
  <c r="M33" i="54"/>
  <c r="K33" i="54"/>
  <c r="H33" i="54"/>
  <c r="AE72" i="54"/>
  <c r="AC72" i="54"/>
  <c r="AA72" i="54"/>
  <c r="Y72" i="54"/>
  <c r="W72" i="54"/>
  <c r="U72" i="54"/>
  <c r="S72" i="54"/>
  <c r="Q72" i="54"/>
  <c r="O72" i="54"/>
  <c r="M72" i="54"/>
  <c r="K72" i="54"/>
  <c r="H72" i="54"/>
  <c r="AE12" i="54"/>
  <c r="AC12" i="54"/>
  <c r="AA12" i="54"/>
  <c r="Y12" i="54"/>
  <c r="W12" i="54"/>
  <c r="U12" i="54"/>
  <c r="S12" i="54"/>
  <c r="Q12" i="54"/>
  <c r="O12" i="54"/>
  <c r="M12" i="54"/>
  <c r="K12" i="54"/>
  <c r="H12" i="54"/>
  <c r="AE25" i="54"/>
  <c r="AC25" i="54"/>
  <c r="AA25" i="54"/>
  <c r="Y25" i="54"/>
  <c r="W25" i="54"/>
  <c r="U25" i="54"/>
  <c r="S25" i="54"/>
  <c r="Q25" i="54"/>
  <c r="O25" i="54"/>
  <c r="M25" i="54"/>
  <c r="K25" i="54"/>
  <c r="H25" i="54"/>
  <c r="AE24" i="54"/>
  <c r="AC24" i="54"/>
  <c r="AA24" i="54"/>
  <c r="Y24" i="54"/>
  <c r="W24" i="54"/>
  <c r="U24" i="54"/>
  <c r="S24" i="54"/>
  <c r="Q24" i="54"/>
  <c r="O24" i="54"/>
  <c r="M24" i="54"/>
  <c r="K24" i="54"/>
  <c r="H24" i="54"/>
  <c r="AE23" i="54"/>
  <c r="AC23" i="54"/>
  <c r="AA23" i="54"/>
  <c r="Y23" i="54"/>
  <c r="W23" i="54"/>
  <c r="U23" i="54"/>
  <c r="S23" i="54"/>
  <c r="Q23" i="54"/>
  <c r="O23" i="54"/>
  <c r="M23" i="54"/>
  <c r="K23" i="54"/>
  <c r="H23" i="54"/>
  <c r="AE32" i="54"/>
  <c r="AC32" i="54"/>
  <c r="AA32" i="54"/>
  <c r="Y32" i="54"/>
  <c r="W32" i="54"/>
  <c r="U32" i="54"/>
  <c r="S32" i="54"/>
  <c r="Q32" i="54"/>
  <c r="O32" i="54"/>
  <c r="M32" i="54"/>
  <c r="K32" i="54"/>
  <c r="H32" i="54"/>
  <c r="AE31" i="54"/>
  <c r="AC31" i="54"/>
  <c r="AA31" i="54"/>
  <c r="Y31" i="54"/>
  <c r="W31" i="54"/>
  <c r="U31" i="54"/>
  <c r="S31" i="54"/>
  <c r="Q31" i="54"/>
  <c r="O31" i="54"/>
  <c r="M31" i="54"/>
  <c r="K31" i="54"/>
  <c r="H31" i="54"/>
  <c r="AE65" i="54"/>
  <c r="AC65" i="54"/>
  <c r="AA65" i="54"/>
  <c r="Y65" i="54"/>
  <c r="W65" i="54"/>
  <c r="U65" i="54"/>
  <c r="S65" i="54"/>
  <c r="Q65" i="54"/>
  <c r="O65" i="54"/>
  <c r="M65" i="54"/>
  <c r="K65" i="54"/>
  <c r="H65" i="54"/>
  <c r="AE22" i="54"/>
  <c r="AC22" i="54"/>
  <c r="AA22" i="54"/>
  <c r="Y22" i="54"/>
  <c r="W22" i="54"/>
  <c r="U22" i="54"/>
  <c r="S22" i="54"/>
  <c r="Q22" i="54"/>
  <c r="O22" i="54"/>
  <c r="M22" i="54"/>
  <c r="K22" i="54"/>
  <c r="H22" i="54"/>
  <c r="AE40" i="54"/>
  <c r="AC40" i="54"/>
  <c r="AA40" i="54"/>
  <c r="Y40" i="54"/>
  <c r="W40" i="54"/>
  <c r="U40" i="54"/>
  <c r="S40" i="54"/>
  <c r="Q40" i="54"/>
  <c r="O40" i="54"/>
  <c r="M40" i="54"/>
  <c r="K40" i="54"/>
  <c r="H40" i="54"/>
  <c r="AE16" i="54"/>
  <c r="AC16" i="54"/>
  <c r="AA16" i="54"/>
  <c r="Y16" i="54"/>
  <c r="W16" i="54"/>
  <c r="U16" i="54"/>
  <c r="S16" i="54"/>
  <c r="Q16" i="54"/>
  <c r="O16" i="54"/>
  <c r="M16" i="54"/>
  <c r="K16" i="54"/>
  <c r="H16" i="54"/>
  <c r="AE30" i="54"/>
  <c r="AC30" i="54"/>
  <c r="AA30" i="54"/>
  <c r="Y30" i="54"/>
  <c r="W30" i="54"/>
  <c r="U30" i="54"/>
  <c r="S30" i="54"/>
  <c r="Q30" i="54"/>
  <c r="O30" i="54"/>
  <c r="M30" i="54"/>
  <c r="K30" i="54"/>
  <c r="H30" i="54"/>
  <c r="AE53" i="54"/>
  <c r="AC53" i="54"/>
  <c r="AA53" i="54"/>
  <c r="Y53" i="54"/>
  <c r="W53" i="54"/>
  <c r="U53" i="54"/>
  <c r="S53" i="54"/>
  <c r="Q53" i="54"/>
  <c r="O53" i="54"/>
  <c r="M53" i="54"/>
  <c r="K53" i="54"/>
  <c r="H53" i="54"/>
  <c r="AE11" i="54"/>
  <c r="AC11" i="54"/>
  <c r="AA11" i="54"/>
  <c r="Y11" i="54"/>
  <c r="W11" i="54"/>
  <c r="U11" i="54"/>
  <c r="S11" i="54"/>
  <c r="Q11" i="54"/>
  <c r="O11" i="54"/>
  <c r="M11" i="54"/>
  <c r="K11" i="54"/>
  <c r="H11" i="54"/>
  <c r="AE52" i="54"/>
  <c r="AC52" i="54"/>
  <c r="AA52" i="54"/>
  <c r="Y52" i="54"/>
  <c r="W52" i="54"/>
  <c r="U52" i="54"/>
  <c r="S52" i="54"/>
  <c r="Q52" i="54"/>
  <c r="O52" i="54"/>
  <c r="M52" i="54"/>
  <c r="K52" i="54"/>
  <c r="H52" i="54"/>
  <c r="AE39" i="54"/>
  <c r="AC39" i="54"/>
  <c r="AA39" i="54"/>
  <c r="Y39" i="54"/>
  <c r="W39" i="54"/>
  <c r="U39" i="54"/>
  <c r="S39" i="54"/>
  <c r="Q39" i="54"/>
  <c r="O39" i="54"/>
  <c r="M39" i="54"/>
  <c r="K39" i="54"/>
  <c r="H39" i="54"/>
  <c r="AE10" i="54"/>
  <c r="AC10" i="54"/>
  <c r="AA10" i="54"/>
  <c r="Y10" i="54"/>
  <c r="W10" i="54"/>
  <c r="U10" i="54"/>
  <c r="S10" i="54"/>
  <c r="Q10" i="54"/>
  <c r="O10" i="54"/>
  <c r="M10" i="54"/>
  <c r="K10" i="54"/>
  <c r="H10" i="54"/>
  <c r="AE38" i="54"/>
  <c r="AC38" i="54"/>
  <c r="AA38" i="54"/>
  <c r="Y38" i="54"/>
  <c r="W38" i="54"/>
  <c r="U38" i="54"/>
  <c r="S38" i="54"/>
  <c r="Q38" i="54"/>
  <c r="O38" i="54"/>
  <c r="M38" i="54"/>
  <c r="K38" i="54"/>
  <c r="H38" i="54"/>
  <c r="AE7" i="54"/>
  <c r="AC7" i="54"/>
  <c r="AA7" i="54"/>
  <c r="Y7" i="54"/>
  <c r="W7" i="54"/>
  <c r="U7" i="54"/>
  <c r="S7" i="54"/>
  <c r="Q7" i="54"/>
  <c r="O7" i="54"/>
  <c r="M7" i="54"/>
  <c r="K7" i="54"/>
  <c r="H7" i="54"/>
  <c r="AE15" i="54"/>
  <c r="AC15" i="54"/>
  <c r="AA15" i="54"/>
  <c r="Y15" i="54"/>
  <c r="W15" i="54"/>
  <c r="U15" i="54"/>
  <c r="S15" i="54"/>
  <c r="Q15" i="54"/>
  <c r="O15" i="54"/>
  <c r="M15" i="54"/>
  <c r="K15" i="54"/>
  <c r="H15" i="54"/>
  <c r="AE9" i="54"/>
  <c r="AC9" i="54"/>
  <c r="AA9" i="54"/>
  <c r="Y9" i="54"/>
  <c r="W9" i="54"/>
  <c r="U9" i="54"/>
  <c r="S9" i="54"/>
  <c r="Q9" i="54"/>
  <c r="O9" i="54"/>
  <c r="M9" i="54"/>
  <c r="K9" i="54"/>
  <c r="H9" i="54"/>
  <c r="AE6" i="54"/>
  <c r="AC6" i="54"/>
  <c r="AA6" i="54"/>
  <c r="Y6" i="54"/>
  <c r="W6" i="54"/>
  <c r="U6" i="54"/>
  <c r="S6" i="54"/>
  <c r="Q6" i="54"/>
  <c r="O6" i="54"/>
  <c r="M6" i="54"/>
  <c r="K6" i="54"/>
  <c r="H6" i="54"/>
  <c r="AE21" i="54"/>
  <c r="AC21" i="54"/>
  <c r="AA21" i="54"/>
  <c r="Y21" i="54"/>
  <c r="W21" i="54"/>
  <c r="U21" i="54"/>
  <c r="S21" i="54"/>
  <c r="Q21" i="54"/>
  <c r="O21" i="54"/>
  <c r="M21" i="54"/>
  <c r="K21" i="54"/>
  <c r="H21" i="54"/>
  <c r="AE29" i="54"/>
  <c r="AC29" i="54"/>
  <c r="AA29" i="54"/>
  <c r="Y29" i="54"/>
  <c r="W29" i="54"/>
  <c r="U29" i="54"/>
  <c r="S29" i="54"/>
  <c r="Q29" i="54"/>
  <c r="O29" i="54"/>
  <c r="M29" i="54"/>
  <c r="K29" i="54"/>
  <c r="H29" i="54"/>
  <c r="AE5" i="54"/>
  <c r="AC5" i="54"/>
  <c r="AA5" i="54"/>
  <c r="Y5" i="54"/>
  <c r="W5" i="54"/>
  <c r="U5" i="54"/>
  <c r="S5" i="54"/>
  <c r="Q5" i="54"/>
  <c r="O5" i="54"/>
  <c r="M5" i="54"/>
  <c r="K5" i="54"/>
  <c r="H5" i="54"/>
  <c r="AE64" i="54"/>
  <c r="AC64" i="54"/>
  <c r="AA64" i="54"/>
  <c r="Y64" i="54"/>
  <c r="W64" i="54"/>
  <c r="U64" i="54"/>
  <c r="S64" i="54"/>
  <c r="Q64" i="54"/>
  <c r="O64" i="54"/>
  <c r="M64" i="54"/>
  <c r="K64" i="54"/>
  <c r="H64" i="54"/>
  <c r="AE75" i="54"/>
  <c r="AC75" i="54"/>
  <c r="AA75" i="54"/>
  <c r="Y75" i="54"/>
  <c r="W75" i="54"/>
  <c r="U75" i="54"/>
  <c r="S75" i="54"/>
  <c r="Q75" i="54"/>
  <c r="O75" i="54"/>
  <c r="M75" i="54"/>
  <c r="K75" i="54"/>
  <c r="H75" i="54"/>
  <c r="AE51" i="54"/>
  <c r="AC51" i="54"/>
  <c r="AA51" i="54"/>
  <c r="Y51" i="54"/>
  <c r="W51" i="54"/>
  <c r="U51" i="54"/>
  <c r="S51" i="54"/>
  <c r="Q51" i="54"/>
  <c r="O51" i="54"/>
  <c r="M51" i="54"/>
  <c r="K51" i="54"/>
  <c r="H51" i="54"/>
  <c r="AE50" i="54"/>
  <c r="AC50" i="54"/>
  <c r="AA50" i="54"/>
  <c r="Y50" i="54"/>
  <c r="W50" i="54"/>
  <c r="U50" i="54"/>
  <c r="S50" i="54"/>
  <c r="Q50" i="54"/>
  <c r="O50" i="54"/>
  <c r="M50" i="54"/>
  <c r="K50" i="54"/>
  <c r="H50" i="54"/>
  <c r="AE49" i="54"/>
  <c r="AC49" i="54"/>
  <c r="AA49" i="54"/>
  <c r="Y49" i="54"/>
  <c r="W49" i="54"/>
  <c r="U49" i="54"/>
  <c r="S49" i="54"/>
  <c r="Q49" i="54"/>
  <c r="O49" i="54"/>
  <c r="M49" i="54"/>
  <c r="K49" i="54"/>
  <c r="H49" i="54"/>
  <c r="AE63" i="54"/>
  <c r="AC63" i="54"/>
  <c r="AA63" i="54"/>
  <c r="Y63" i="54"/>
  <c r="W63" i="54"/>
  <c r="U63" i="54"/>
  <c r="S63" i="54"/>
  <c r="Q63" i="54"/>
  <c r="O63" i="54"/>
  <c r="M63" i="54"/>
  <c r="K63" i="54"/>
  <c r="H63" i="54"/>
  <c r="AE37" i="54"/>
  <c r="AC37" i="54"/>
  <c r="AA37" i="54"/>
  <c r="Y37" i="54"/>
  <c r="W37" i="54"/>
  <c r="U37" i="54"/>
  <c r="S37" i="54"/>
  <c r="Q37" i="54"/>
  <c r="O37" i="54"/>
  <c r="M37" i="54"/>
  <c r="K37" i="54"/>
  <c r="H37" i="54"/>
  <c r="AE36" i="54"/>
  <c r="AC36" i="54"/>
  <c r="AA36" i="54"/>
  <c r="Y36" i="54"/>
  <c r="W36" i="54"/>
  <c r="U36" i="54"/>
  <c r="S36" i="54"/>
  <c r="Q36" i="54"/>
  <c r="O36" i="54"/>
  <c r="M36" i="54"/>
  <c r="K36" i="54"/>
  <c r="H36" i="54"/>
  <c r="AE62" i="54"/>
  <c r="AC62" i="54"/>
  <c r="AA62" i="54"/>
  <c r="Y62" i="54"/>
  <c r="W62" i="54"/>
  <c r="U62" i="54"/>
  <c r="S62" i="54"/>
  <c r="Q62" i="54"/>
  <c r="O62" i="54"/>
  <c r="M62" i="54"/>
  <c r="K62" i="54"/>
  <c r="H62" i="54"/>
  <c r="AF62" i="54" s="1"/>
  <c r="AE48" i="54"/>
  <c r="AC48" i="54"/>
  <c r="AA48" i="54"/>
  <c r="Y48" i="54"/>
  <c r="W48" i="54"/>
  <c r="U48" i="54"/>
  <c r="S48" i="54"/>
  <c r="Q48" i="54"/>
  <c r="O48" i="54"/>
  <c r="M48" i="54"/>
  <c r="K48" i="54"/>
  <c r="H48" i="54"/>
  <c r="AF48" i="54" s="1"/>
  <c r="AE20" i="54"/>
  <c r="AC20" i="54"/>
  <c r="AA20" i="54"/>
  <c r="Y20" i="54"/>
  <c r="W20" i="54"/>
  <c r="U20" i="54"/>
  <c r="S20" i="54"/>
  <c r="Q20" i="54"/>
  <c r="O20" i="54"/>
  <c r="M20" i="54"/>
  <c r="K20" i="54"/>
  <c r="H20" i="54"/>
  <c r="AF20" i="54" s="1"/>
  <c r="AE28" i="54"/>
  <c r="AC28" i="54"/>
  <c r="AA28" i="54"/>
  <c r="Y28" i="54"/>
  <c r="W28" i="54"/>
  <c r="U28" i="54"/>
  <c r="S28" i="54"/>
  <c r="Q28" i="54"/>
  <c r="O28" i="54"/>
  <c r="M28" i="54"/>
  <c r="K28" i="54"/>
  <c r="H28" i="54"/>
  <c r="AF28" i="54" s="1"/>
  <c r="AE61" i="54"/>
  <c r="AC61" i="54"/>
  <c r="AA61" i="54"/>
  <c r="Y61" i="54"/>
  <c r="W61" i="54"/>
  <c r="U61" i="54"/>
  <c r="S61" i="54"/>
  <c r="Q61" i="54"/>
  <c r="O61" i="54"/>
  <c r="M61" i="54"/>
  <c r="K61" i="54"/>
  <c r="H61" i="54"/>
  <c r="AF61" i="54" s="1"/>
  <c r="AE27" i="54"/>
  <c r="AC27" i="54"/>
  <c r="AA27" i="54"/>
  <c r="Y27" i="54"/>
  <c r="W27" i="54"/>
  <c r="U27" i="54"/>
  <c r="S27" i="54"/>
  <c r="Q27" i="54"/>
  <c r="O27" i="54"/>
  <c r="M27" i="54"/>
  <c r="K27" i="54"/>
  <c r="H27" i="54"/>
  <c r="AF27" i="54" s="1"/>
  <c r="AE60" i="54"/>
  <c r="AC60" i="54"/>
  <c r="AA60" i="54"/>
  <c r="Y60" i="54"/>
  <c r="W60" i="54"/>
  <c r="U60" i="54"/>
  <c r="S60" i="54"/>
  <c r="Q60" i="54"/>
  <c r="O60" i="54"/>
  <c r="M60" i="54"/>
  <c r="K60" i="54"/>
  <c r="H60" i="54"/>
  <c r="AF60" i="54" s="1"/>
  <c r="AE47" i="54"/>
  <c r="AC47" i="54"/>
  <c r="AA47" i="54"/>
  <c r="Y47" i="54"/>
  <c r="W47" i="54"/>
  <c r="U47" i="54"/>
  <c r="S47" i="54"/>
  <c r="Q47" i="54"/>
  <c r="O47" i="54"/>
  <c r="M47" i="54"/>
  <c r="K47" i="54"/>
  <c r="H47" i="54"/>
  <c r="AF47" i="54" s="1"/>
  <c r="AE80" i="53"/>
  <c r="AC80" i="53"/>
  <c r="AA80" i="53"/>
  <c r="Y80" i="53"/>
  <c r="W80" i="53"/>
  <c r="U80" i="53"/>
  <c r="S80" i="53"/>
  <c r="Q80" i="53"/>
  <c r="O80" i="53"/>
  <c r="M80" i="53"/>
  <c r="K80" i="53"/>
  <c r="H80" i="53"/>
  <c r="AE73" i="53"/>
  <c r="AC73" i="53"/>
  <c r="AA73" i="53"/>
  <c r="Y73" i="53"/>
  <c r="W73" i="53"/>
  <c r="U73" i="53"/>
  <c r="S73" i="53"/>
  <c r="Q73" i="53"/>
  <c r="O73" i="53"/>
  <c r="M73" i="53"/>
  <c r="K73" i="53"/>
  <c r="H73" i="53"/>
  <c r="AE77" i="53"/>
  <c r="AC77" i="53"/>
  <c r="AA77" i="53"/>
  <c r="Y77" i="53"/>
  <c r="W77" i="53"/>
  <c r="U77" i="53"/>
  <c r="S77" i="53"/>
  <c r="Q77" i="53"/>
  <c r="O77" i="53"/>
  <c r="M77" i="53"/>
  <c r="K77" i="53"/>
  <c r="H77" i="53"/>
  <c r="AE76" i="53"/>
  <c r="AC76" i="53"/>
  <c r="AA76" i="53"/>
  <c r="Y76" i="53"/>
  <c r="W76" i="53"/>
  <c r="U76" i="53"/>
  <c r="S76" i="53"/>
  <c r="Q76" i="53"/>
  <c r="O76" i="53"/>
  <c r="M76" i="53"/>
  <c r="K76" i="53"/>
  <c r="H76" i="53"/>
  <c r="AE63" i="53"/>
  <c r="AC63" i="53"/>
  <c r="AA63" i="53"/>
  <c r="Y63" i="53"/>
  <c r="W63" i="53"/>
  <c r="U63" i="53"/>
  <c r="S63" i="53"/>
  <c r="Q63" i="53"/>
  <c r="O63" i="53"/>
  <c r="M63" i="53"/>
  <c r="K63" i="53"/>
  <c r="H63" i="53"/>
  <c r="AE69" i="53"/>
  <c r="AC69" i="53"/>
  <c r="AA69" i="53"/>
  <c r="Y69" i="53"/>
  <c r="W69" i="53"/>
  <c r="U69" i="53"/>
  <c r="S69" i="53"/>
  <c r="Q69" i="53"/>
  <c r="O69" i="53"/>
  <c r="M69" i="53"/>
  <c r="K69" i="53"/>
  <c r="H69" i="53"/>
  <c r="AE62" i="53"/>
  <c r="AC62" i="53"/>
  <c r="AA62" i="53"/>
  <c r="Y62" i="53"/>
  <c r="W62" i="53"/>
  <c r="U62" i="53"/>
  <c r="S62" i="53"/>
  <c r="Q62" i="53"/>
  <c r="O62" i="53"/>
  <c r="M62" i="53"/>
  <c r="K62" i="53"/>
  <c r="H62" i="53"/>
  <c r="AE5" i="53"/>
  <c r="AC5" i="53"/>
  <c r="AA5" i="53"/>
  <c r="Y5" i="53"/>
  <c r="W5" i="53"/>
  <c r="U5" i="53"/>
  <c r="S5" i="53"/>
  <c r="Q5" i="53"/>
  <c r="O5" i="53"/>
  <c r="M5" i="53"/>
  <c r="K5" i="53"/>
  <c r="H5" i="53"/>
  <c r="AE68" i="53"/>
  <c r="AC68" i="53"/>
  <c r="AA68" i="53"/>
  <c r="Y68" i="53"/>
  <c r="W68" i="53"/>
  <c r="U68" i="53"/>
  <c r="S68" i="53"/>
  <c r="Q68" i="53"/>
  <c r="O68" i="53"/>
  <c r="M68" i="53"/>
  <c r="K68" i="53"/>
  <c r="H68" i="53"/>
  <c r="AE34" i="53"/>
  <c r="AC34" i="53"/>
  <c r="AA34" i="53"/>
  <c r="Y34" i="53"/>
  <c r="W34" i="53"/>
  <c r="U34" i="53"/>
  <c r="S34" i="53"/>
  <c r="Q34" i="53"/>
  <c r="O34" i="53"/>
  <c r="M34" i="53"/>
  <c r="K34" i="53"/>
  <c r="H34" i="53"/>
  <c r="AE46" i="53"/>
  <c r="AC46" i="53"/>
  <c r="AA46" i="53"/>
  <c r="Y46" i="53"/>
  <c r="W46" i="53"/>
  <c r="U46" i="53"/>
  <c r="S46" i="53"/>
  <c r="Q46" i="53"/>
  <c r="O46" i="53"/>
  <c r="M46" i="53"/>
  <c r="K46" i="53"/>
  <c r="H46" i="53"/>
  <c r="AE42" i="53"/>
  <c r="AC42" i="53"/>
  <c r="AA42" i="53"/>
  <c r="Y42" i="53"/>
  <c r="W42" i="53"/>
  <c r="U42" i="53"/>
  <c r="S42" i="53"/>
  <c r="Q42" i="53"/>
  <c r="O42" i="53"/>
  <c r="M42" i="53"/>
  <c r="K42" i="53"/>
  <c r="H42" i="53"/>
  <c r="AE19" i="53"/>
  <c r="AC19" i="53"/>
  <c r="AA19" i="53"/>
  <c r="Y19" i="53"/>
  <c r="W19" i="53"/>
  <c r="U19" i="53"/>
  <c r="S19" i="53"/>
  <c r="Q19" i="53"/>
  <c r="O19" i="53"/>
  <c r="M19" i="53"/>
  <c r="K19" i="53"/>
  <c r="H19" i="53"/>
  <c r="AE21" i="53"/>
  <c r="AC21" i="53"/>
  <c r="AA21" i="53"/>
  <c r="Y21" i="53"/>
  <c r="W21" i="53"/>
  <c r="U21" i="53"/>
  <c r="S21" i="53"/>
  <c r="Q21" i="53"/>
  <c r="O21" i="53"/>
  <c r="M21" i="53"/>
  <c r="K21" i="53"/>
  <c r="H21" i="53"/>
  <c r="AE10" i="53"/>
  <c r="AC10" i="53"/>
  <c r="AA10" i="53"/>
  <c r="Y10" i="53"/>
  <c r="W10" i="53"/>
  <c r="U10" i="53"/>
  <c r="S10" i="53"/>
  <c r="Q10" i="53"/>
  <c r="O10" i="53"/>
  <c r="M10" i="53"/>
  <c r="K10" i="53"/>
  <c r="H10" i="53"/>
  <c r="AE83" i="53"/>
  <c r="AC83" i="53"/>
  <c r="AA83" i="53"/>
  <c r="Y83" i="53"/>
  <c r="W83" i="53"/>
  <c r="U83" i="53"/>
  <c r="S83" i="53"/>
  <c r="Q83" i="53"/>
  <c r="O83" i="53"/>
  <c r="M83" i="53"/>
  <c r="K83" i="53"/>
  <c r="H83" i="53"/>
  <c r="AE55" i="53"/>
  <c r="AC55" i="53"/>
  <c r="AA55" i="53"/>
  <c r="Y55" i="53"/>
  <c r="W55" i="53"/>
  <c r="U55" i="53"/>
  <c r="S55" i="53"/>
  <c r="Q55" i="53"/>
  <c r="O55" i="53"/>
  <c r="M55" i="53"/>
  <c r="K55" i="53"/>
  <c r="H55" i="53"/>
  <c r="AE39" i="53"/>
  <c r="AC39" i="53"/>
  <c r="AA39" i="53"/>
  <c r="Y39" i="53"/>
  <c r="W39" i="53"/>
  <c r="U39" i="53"/>
  <c r="S39" i="53"/>
  <c r="Q39" i="53"/>
  <c r="O39" i="53"/>
  <c r="M39" i="53"/>
  <c r="K39" i="53"/>
  <c r="H39" i="53"/>
  <c r="AE37" i="53"/>
  <c r="AC37" i="53"/>
  <c r="AA37" i="53"/>
  <c r="Y37" i="53"/>
  <c r="W37" i="53"/>
  <c r="U37" i="53"/>
  <c r="S37" i="53"/>
  <c r="Q37" i="53"/>
  <c r="O37" i="53"/>
  <c r="M37" i="53"/>
  <c r="K37" i="53"/>
  <c r="H37" i="53"/>
  <c r="AE16" i="53"/>
  <c r="AC16" i="53"/>
  <c r="AA16" i="53"/>
  <c r="Y16" i="53"/>
  <c r="W16" i="53"/>
  <c r="U16" i="53"/>
  <c r="S16" i="53"/>
  <c r="Q16" i="53"/>
  <c r="O16" i="53"/>
  <c r="M16" i="53"/>
  <c r="K16" i="53"/>
  <c r="H16" i="53"/>
  <c r="AE24" i="53"/>
  <c r="AC24" i="53"/>
  <c r="AA24" i="53"/>
  <c r="Y24" i="53"/>
  <c r="W24" i="53"/>
  <c r="U24" i="53"/>
  <c r="S24" i="53"/>
  <c r="Q24" i="53"/>
  <c r="O24" i="53"/>
  <c r="M24" i="53"/>
  <c r="K24" i="53"/>
  <c r="H24" i="53"/>
  <c r="AE30" i="53"/>
  <c r="AC30" i="53"/>
  <c r="AA30" i="53"/>
  <c r="Y30" i="53"/>
  <c r="W30" i="53"/>
  <c r="U30" i="53"/>
  <c r="S30" i="53"/>
  <c r="Q30" i="53"/>
  <c r="O30" i="53"/>
  <c r="M30" i="53"/>
  <c r="K30" i="53"/>
  <c r="H30" i="53"/>
  <c r="AE79" i="53"/>
  <c r="AC79" i="53"/>
  <c r="AA79" i="53"/>
  <c r="Y79" i="53"/>
  <c r="W79" i="53"/>
  <c r="U79" i="53"/>
  <c r="S79" i="53"/>
  <c r="Q79" i="53"/>
  <c r="O79" i="53"/>
  <c r="M79" i="53"/>
  <c r="K79" i="53"/>
  <c r="H79" i="53"/>
  <c r="AE75" i="53"/>
  <c r="AC75" i="53"/>
  <c r="AA75" i="53"/>
  <c r="Y75" i="53"/>
  <c r="W75" i="53"/>
  <c r="U75" i="53"/>
  <c r="S75" i="53"/>
  <c r="Q75" i="53"/>
  <c r="O75" i="53"/>
  <c r="M75" i="53"/>
  <c r="K75" i="53"/>
  <c r="H75" i="53"/>
  <c r="AE72" i="53"/>
  <c r="AC72" i="53"/>
  <c r="AA72" i="53"/>
  <c r="Y72" i="53"/>
  <c r="W72" i="53"/>
  <c r="U72" i="53"/>
  <c r="S72" i="53"/>
  <c r="Q72" i="53"/>
  <c r="O72" i="53"/>
  <c r="M72" i="53"/>
  <c r="K72" i="53"/>
  <c r="H72" i="53"/>
  <c r="AE36" i="53"/>
  <c r="AC36" i="53"/>
  <c r="AA36" i="53"/>
  <c r="Y36" i="53"/>
  <c r="W36" i="53"/>
  <c r="U36" i="53"/>
  <c r="S36" i="53"/>
  <c r="Q36" i="53"/>
  <c r="O36" i="53"/>
  <c r="M36" i="53"/>
  <c r="K36" i="53"/>
  <c r="H36" i="53"/>
  <c r="AE41" i="53"/>
  <c r="AC41" i="53"/>
  <c r="AA41" i="53"/>
  <c r="Y41" i="53"/>
  <c r="W41" i="53"/>
  <c r="U41" i="53"/>
  <c r="S41" i="53"/>
  <c r="Q41" i="53"/>
  <c r="O41" i="53"/>
  <c r="M41" i="53"/>
  <c r="K41" i="53"/>
  <c r="H41" i="53"/>
  <c r="AE40" i="53"/>
  <c r="AC40" i="53"/>
  <c r="AA40" i="53"/>
  <c r="Y40" i="53"/>
  <c r="W40" i="53"/>
  <c r="U40" i="53"/>
  <c r="S40" i="53"/>
  <c r="Q40" i="53"/>
  <c r="O40" i="53"/>
  <c r="M40" i="53"/>
  <c r="K40" i="53"/>
  <c r="H40" i="53"/>
  <c r="AE81" i="53"/>
  <c r="AC81" i="53"/>
  <c r="AA81" i="53"/>
  <c r="Y81" i="53"/>
  <c r="W81" i="53"/>
  <c r="U81" i="53"/>
  <c r="S81" i="53"/>
  <c r="Q81" i="53"/>
  <c r="O81" i="53"/>
  <c r="M81" i="53"/>
  <c r="K81" i="53"/>
  <c r="H81" i="53"/>
  <c r="AE11" i="53"/>
  <c r="AC11" i="53"/>
  <c r="AA11" i="53"/>
  <c r="Y11" i="53"/>
  <c r="W11" i="53"/>
  <c r="U11" i="53"/>
  <c r="S11" i="53"/>
  <c r="Q11" i="53"/>
  <c r="O11" i="53"/>
  <c r="M11" i="53"/>
  <c r="K11" i="53"/>
  <c r="H11" i="53"/>
  <c r="AE54" i="53"/>
  <c r="AC54" i="53"/>
  <c r="AA54" i="53"/>
  <c r="Y54" i="53"/>
  <c r="W54" i="53"/>
  <c r="U54" i="53"/>
  <c r="S54" i="53"/>
  <c r="Q54" i="53"/>
  <c r="O54" i="53"/>
  <c r="M54" i="53"/>
  <c r="K54" i="53"/>
  <c r="H54" i="53"/>
  <c r="AE33" i="53"/>
  <c r="AC33" i="53"/>
  <c r="AA33" i="53"/>
  <c r="Y33" i="53"/>
  <c r="W33" i="53"/>
  <c r="U33" i="53"/>
  <c r="S33" i="53"/>
  <c r="Q33" i="53"/>
  <c r="O33" i="53"/>
  <c r="M33" i="53"/>
  <c r="K33" i="53"/>
  <c r="H33" i="53"/>
  <c r="AE29" i="53"/>
  <c r="AC29" i="53"/>
  <c r="AA29" i="53"/>
  <c r="Y29" i="53"/>
  <c r="W29" i="53"/>
  <c r="U29" i="53"/>
  <c r="S29" i="53"/>
  <c r="Q29" i="53"/>
  <c r="O29" i="53"/>
  <c r="M29" i="53"/>
  <c r="K29" i="53"/>
  <c r="H29" i="53"/>
  <c r="AE74" i="53"/>
  <c r="AC74" i="53"/>
  <c r="AA74" i="53"/>
  <c r="Y74" i="53"/>
  <c r="W74" i="53"/>
  <c r="U74" i="53"/>
  <c r="S74" i="53"/>
  <c r="Q74" i="53"/>
  <c r="O74" i="53"/>
  <c r="M74" i="53"/>
  <c r="K74" i="53"/>
  <c r="H74" i="53"/>
  <c r="AE61" i="53"/>
  <c r="AC61" i="53"/>
  <c r="AA61" i="53"/>
  <c r="Y61" i="53"/>
  <c r="W61" i="53"/>
  <c r="U61" i="53"/>
  <c r="S61" i="53"/>
  <c r="Q61" i="53"/>
  <c r="O61" i="53"/>
  <c r="M61" i="53"/>
  <c r="K61" i="53"/>
  <c r="H61" i="53"/>
  <c r="AE67" i="53"/>
  <c r="AC67" i="53"/>
  <c r="AA67" i="53"/>
  <c r="Y67" i="53"/>
  <c r="W67" i="53"/>
  <c r="U67" i="53"/>
  <c r="S67" i="53"/>
  <c r="Q67" i="53"/>
  <c r="O67" i="53"/>
  <c r="M67" i="53"/>
  <c r="K67" i="53"/>
  <c r="H67" i="53"/>
  <c r="AE47" i="53"/>
  <c r="AC47" i="53"/>
  <c r="AA47" i="53"/>
  <c r="Y47" i="53"/>
  <c r="W47" i="53"/>
  <c r="U47" i="53"/>
  <c r="S47" i="53"/>
  <c r="Q47" i="53"/>
  <c r="O47" i="53"/>
  <c r="M47" i="53"/>
  <c r="K47" i="53"/>
  <c r="H47" i="53"/>
  <c r="AE23" i="53"/>
  <c r="AC23" i="53"/>
  <c r="AA23" i="53"/>
  <c r="Y23" i="53"/>
  <c r="W23" i="53"/>
  <c r="U23" i="53"/>
  <c r="S23" i="53"/>
  <c r="Q23" i="53"/>
  <c r="O23" i="53"/>
  <c r="M23" i="53"/>
  <c r="K23" i="53"/>
  <c r="H23" i="53"/>
  <c r="AE53" i="53"/>
  <c r="AC53" i="53"/>
  <c r="AA53" i="53"/>
  <c r="Y53" i="53"/>
  <c r="W53" i="53"/>
  <c r="U53" i="53"/>
  <c r="S53" i="53"/>
  <c r="Q53" i="53"/>
  <c r="O53" i="53"/>
  <c r="M53" i="53"/>
  <c r="K53" i="53"/>
  <c r="H53" i="53"/>
  <c r="AE52" i="53"/>
  <c r="AC52" i="53"/>
  <c r="AA52" i="53"/>
  <c r="Y52" i="53"/>
  <c r="W52" i="53"/>
  <c r="U52" i="53"/>
  <c r="S52" i="53"/>
  <c r="Q52" i="53"/>
  <c r="O52" i="53"/>
  <c r="M52" i="53"/>
  <c r="K52" i="53"/>
  <c r="H52" i="53"/>
  <c r="AE51" i="53"/>
  <c r="AC51" i="53"/>
  <c r="AA51" i="53"/>
  <c r="Y51" i="53"/>
  <c r="W51" i="53"/>
  <c r="U51" i="53"/>
  <c r="S51" i="53"/>
  <c r="Q51" i="53"/>
  <c r="O51" i="53"/>
  <c r="M51" i="53"/>
  <c r="K51" i="53"/>
  <c r="H51" i="53"/>
  <c r="AE44" i="53"/>
  <c r="AC44" i="53"/>
  <c r="AA44" i="53"/>
  <c r="Y44" i="53"/>
  <c r="W44" i="53"/>
  <c r="U44" i="53"/>
  <c r="S44" i="53"/>
  <c r="Q44" i="53"/>
  <c r="O44" i="53"/>
  <c r="M44" i="53"/>
  <c r="K44" i="53"/>
  <c r="H44" i="53"/>
  <c r="AE50" i="53"/>
  <c r="AC50" i="53"/>
  <c r="AA50" i="53"/>
  <c r="Y50" i="53"/>
  <c r="W50" i="53"/>
  <c r="U50" i="53"/>
  <c r="S50" i="53"/>
  <c r="Q50" i="53"/>
  <c r="O50" i="53"/>
  <c r="M50" i="53"/>
  <c r="K50" i="53"/>
  <c r="H50" i="53"/>
  <c r="AE65" i="53"/>
  <c r="AC65" i="53"/>
  <c r="AA65" i="53"/>
  <c r="Y65" i="53"/>
  <c r="W65" i="53"/>
  <c r="U65" i="53"/>
  <c r="S65" i="53"/>
  <c r="Q65" i="53"/>
  <c r="O65" i="53"/>
  <c r="M65" i="53"/>
  <c r="K65" i="53"/>
  <c r="H65" i="53"/>
  <c r="AE58" i="53"/>
  <c r="AC58" i="53"/>
  <c r="AA58" i="53"/>
  <c r="Y58" i="53"/>
  <c r="W58" i="53"/>
  <c r="U58" i="53"/>
  <c r="S58" i="53"/>
  <c r="Q58" i="53"/>
  <c r="O58" i="53"/>
  <c r="M58" i="53"/>
  <c r="K58" i="53"/>
  <c r="H58" i="53"/>
  <c r="AE64" i="53"/>
  <c r="AC64" i="53"/>
  <c r="AA64" i="53"/>
  <c r="Y64" i="53"/>
  <c r="W64" i="53"/>
  <c r="U64" i="53"/>
  <c r="S64" i="53"/>
  <c r="Q64" i="53"/>
  <c r="O64" i="53"/>
  <c r="M64" i="53"/>
  <c r="K64" i="53"/>
  <c r="H64" i="53"/>
  <c r="AE78" i="53"/>
  <c r="AC78" i="53"/>
  <c r="AA78" i="53"/>
  <c r="Y78" i="53"/>
  <c r="W78" i="53"/>
  <c r="U78" i="53"/>
  <c r="S78" i="53"/>
  <c r="Q78" i="53"/>
  <c r="O78" i="53"/>
  <c r="M78" i="53"/>
  <c r="K78" i="53"/>
  <c r="H78" i="53"/>
  <c r="AF78" i="53" s="1"/>
  <c r="AE60" i="53"/>
  <c r="AC60" i="53"/>
  <c r="AA60" i="53"/>
  <c r="Y60" i="53"/>
  <c r="W60" i="53"/>
  <c r="U60" i="53"/>
  <c r="S60" i="53"/>
  <c r="Q60" i="53"/>
  <c r="O60" i="53"/>
  <c r="M60" i="53"/>
  <c r="K60" i="53"/>
  <c r="H60" i="53"/>
  <c r="AF60" i="53" s="1"/>
  <c r="AE59" i="53"/>
  <c r="AC59" i="53"/>
  <c r="AA59" i="53"/>
  <c r="Y59" i="53"/>
  <c r="W59" i="53"/>
  <c r="U59" i="53"/>
  <c r="S59" i="53"/>
  <c r="Q59" i="53"/>
  <c r="O59" i="53"/>
  <c r="M59" i="53"/>
  <c r="K59" i="53"/>
  <c r="H59" i="53"/>
  <c r="AF59" i="53" s="1"/>
  <c r="AE28" i="53"/>
  <c r="AC28" i="53"/>
  <c r="AA28" i="53"/>
  <c r="Y28" i="53"/>
  <c r="W28" i="53"/>
  <c r="U28" i="53"/>
  <c r="S28" i="53"/>
  <c r="Q28" i="53"/>
  <c r="O28" i="53"/>
  <c r="M28" i="53"/>
  <c r="K28" i="53"/>
  <c r="H28" i="53"/>
  <c r="AF28" i="53" s="1"/>
  <c r="AE57" i="53"/>
  <c r="AC57" i="53"/>
  <c r="AA57" i="53"/>
  <c r="Y57" i="53"/>
  <c r="W57" i="53"/>
  <c r="U57" i="53"/>
  <c r="S57" i="53"/>
  <c r="Q57" i="53"/>
  <c r="O57" i="53"/>
  <c r="M57" i="53"/>
  <c r="K57" i="53"/>
  <c r="H57" i="53"/>
  <c r="AF57" i="53" s="1"/>
  <c r="AE38" i="53"/>
  <c r="AC38" i="53"/>
  <c r="AA38" i="53"/>
  <c r="Y38" i="53"/>
  <c r="W38" i="53"/>
  <c r="U38" i="53"/>
  <c r="S38" i="53"/>
  <c r="Q38" i="53"/>
  <c r="O38" i="53"/>
  <c r="M38" i="53"/>
  <c r="K38" i="53"/>
  <c r="H38" i="53"/>
  <c r="AF38" i="53" s="1"/>
  <c r="AE12" i="53"/>
  <c r="AC12" i="53"/>
  <c r="AA12" i="53"/>
  <c r="Y12" i="53"/>
  <c r="W12" i="53"/>
  <c r="U12" i="53"/>
  <c r="S12" i="53"/>
  <c r="Q12" i="53"/>
  <c r="O12" i="53"/>
  <c r="M12" i="53"/>
  <c r="K12" i="53"/>
  <c r="H12" i="53"/>
  <c r="AF12" i="53" s="1"/>
  <c r="AE45" i="53"/>
  <c r="AC45" i="53"/>
  <c r="AA45" i="53"/>
  <c r="Y45" i="53"/>
  <c r="W45" i="53"/>
  <c r="U45" i="53"/>
  <c r="S45" i="53"/>
  <c r="Q45" i="53"/>
  <c r="O45" i="53"/>
  <c r="M45" i="53"/>
  <c r="K45" i="53"/>
  <c r="H45" i="53"/>
  <c r="AF45" i="53" s="1"/>
  <c r="AE49" i="53"/>
  <c r="AC49" i="53"/>
  <c r="AA49" i="53"/>
  <c r="Y49" i="53"/>
  <c r="W49" i="53"/>
  <c r="U49" i="53"/>
  <c r="S49" i="53"/>
  <c r="Q49" i="53"/>
  <c r="O49" i="53"/>
  <c r="M49" i="53"/>
  <c r="K49" i="53"/>
  <c r="H49" i="53"/>
  <c r="AF49" i="53" s="1"/>
  <c r="AE7" i="53"/>
  <c r="AC7" i="53"/>
  <c r="AA7" i="53"/>
  <c r="Y7" i="53"/>
  <c r="W7" i="53"/>
  <c r="U7" i="53"/>
  <c r="S7" i="53"/>
  <c r="Q7" i="53"/>
  <c r="O7" i="53"/>
  <c r="M7" i="53"/>
  <c r="K7" i="53"/>
  <c r="H7" i="53"/>
  <c r="AF7" i="53" s="1"/>
  <c r="AE43" i="53"/>
  <c r="AC43" i="53"/>
  <c r="AA43" i="53"/>
  <c r="Y43" i="53"/>
  <c r="W43" i="53"/>
  <c r="U43" i="53"/>
  <c r="S43" i="53"/>
  <c r="Q43" i="53"/>
  <c r="O43" i="53"/>
  <c r="M43" i="53"/>
  <c r="K43" i="53"/>
  <c r="H43" i="53"/>
  <c r="AF43" i="53" s="1"/>
  <c r="AE27" i="53"/>
  <c r="AC27" i="53"/>
  <c r="AA27" i="53"/>
  <c r="Y27" i="53"/>
  <c r="W27" i="53"/>
  <c r="U27" i="53"/>
  <c r="S27" i="53"/>
  <c r="Q27" i="53"/>
  <c r="O27" i="53"/>
  <c r="M27" i="53"/>
  <c r="K27" i="53"/>
  <c r="H27" i="53"/>
  <c r="AF27" i="53" s="1"/>
  <c r="AE15" i="53"/>
  <c r="AC15" i="53"/>
  <c r="AA15" i="53"/>
  <c r="Y15" i="53"/>
  <c r="W15" i="53"/>
  <c r="U15" i="53"/>
  <c r="S15" i="53"/>
  <c r="Q15" i="53"/>
  <c r="O15" i="53"/>
  <c r="M15" i="53"/>
  <c r="K15" i="53"/>
  <c r="H15" i="53"/>
  <c r="AF15" i="53" s="1"/>
  <c r="AE18" i="53"/>
  <c r="AC18" i="53"/>
  <c r="AA18" i="53"/>
  <c r="Y18" i="53"/>
  <c r="W18" i="53"/>
  <c r="U18" i="53"/>
  <c r="S18" i="53"/>
  <c r="Q18" i="53"/>
  <c r="O18" i="53"/>
  <c r="M18" i="53"/>
  <c r="K18" i="53"/>
  <c r="H18" i="53"/>
  <c r="AF18" i="53" s="1"/>
  <c r="AE13" i="53"/>
  <c r="AC13" i="53"/>
  <c r="AA13" i="53"/>
  <c r="Y13" i="53"/>
  <c r="W13" i="53"/>
  <c r="U13" i="53"/>
  <c r="S13" i="53"/>
  <c r="Q13" i="53"/>
  <c r="O13" i="53"/>
  <c r="M13" i="53"/>
  <c r="K13" i="53"/>
  <c r="H13" i="53"/>
  <c r="AF13" i="53" s="1"/>
  <c r="AE22" i="53"/>
  <c r="AC22" i="53"/>
  <c r="AA22" i="53"/>
  <c r="Y22" i="53"/>
  <c r="W22" i="53"/>
  <c r="U22" i="53"/>
  <c r="S22" i="53"/>
  <c r="Q22" i="53"/>
  <c r="O22" i="53"/>
  <c r="M22" i="53"/>
  <c r="K22" i="53"/>
  <c r="H22" i="53"/>
  <c r="AF22" i="53" s="1"/>
  <c r="AE6" i="53"/>
  <c r="AC6" i="53"/>
  <c r="AA6" i="53"/>
  <c r="Y6" i="53"/>
  <c r="W6" i="53"/>
  <c r="U6" i="53"/>
  <c r="S6" i="53"/>
  <c r="Q6" i="53"/>
  <c r="O6" i="53"/>
  <c r="M6" i="53"/>
  <c r="K6" i="53"/>
  <c r="H6" i="53"/>
  <c r="AF6" i="53" s="1"/>
  <c r="AE32" i="53"/>
  <c r="AC32" i="53"/>
  <c r="AA32" i="53"/>
  <c r="Y32" i="53"/>
  <c r="W32" i="53"/>
  <c r="U32" i="53"/>
  <c r="S32" i="53"/>
  <c r="Q32" i="53"/>
  <c r="O32" i="53"/>
  <c r="M32" i="53"/>
  <c r="K32" i="53"/>
  <c r="H32" i="53"/>
  <c r="AF32" i="53" s="1"/>
  <c r="AE70" i="53"/>
  <c r="AC70" i="53"/>
  <c r="AA70" i="53"/>
  <c r="Y70" i="53"/>
  <c r="W70" i="53"/>
  <c r="U70" i="53"/>
  <c r="S70" i="53"/>
  <c r="Q70" i="53"/>
  <c r="O70" i="53"/>
  <c r="M70" i="53"/>
  <c r="K70" i="53"/>
  <c r="H70" i="53"/>
  <c r="AF70" i="53" s="1"/>
  <c r="AE71" i="53"/>
  <c r="AC71" i="53"/>
  <c r="AA71" i="53"/>
  <c r="Y71" i="53"/>
  <c r="W71" i="53"/>
  <c r="U71" i="53"/>
  <c r="S71" i="53"/>
  <c r="Q71" i="53"/>
  <c r="O71" i="53"/>
  <c r="M71" i="53"/>
  <c r="K71" i="53"/>
  <c r="H71" i="53"/>
  <c r="AF71" i="53" s="1"/>
  <c r="AE25" i="53"/>
  <c r="AC25" i="53"/>
  <c r="AA25" i="53"/>
  <c r="Y25" i="53"/>
  <c r="W25" i="53"/>
  <c r="U25" i="53"/>
  <c r="S25" i="53"/>
  <c r="Q25" i="53"/>
  <c r="O25" i="53"/>
  <c r="M25" i="53"/>
  <c r="K25" i="53"/>
  <c r="H25" i="53"/>
  <c r="AF25" i="53" s="1"/>
  <c r="AE48" i="53"/>
  <c r="AC48" i="53"/>
  <c r="AA48" i="53"/>
  <c r="Y48" i="53"/>
  <c r="W48" i="53"/>
  <c r="U48" i="53"/>
  <c r="S48" i="53"/>
  <c r="Q48" i="53"/>
  <c r="O48" i="53"/>
  <c r="M48" i="53"/>
  <c r="K48" i="53"/>
  <c r="H48" i="53"/>
  <c r="AF48" i="53" s="1"/>
  <c r="AE17" i="53"/>
  <c r="AC17" i="53"/>
  <c r="AA17" i="53"/>
  <c r="Y17" i="53"/>
  <c r="W17" i="53"/>
  <c r="U17" i="53"/>
  <c r="S17" i="53"/>
  <c r="Q17" i="53"/>
  <c r="O17" i="53"/>
  <c r="M17" i="53"/>
  <c r="K17" i="53"/>
  <c r="H17" i="53"/>
  <c r="AF17" i="53" s="1"/>
  <c r="AE31" i="53"/>
  <c r="AC31" i="53"/>
  <c r="AA31" i="53"/>
  <c r="Y31" i="53"/>
  <c r="W31" i="53"/>
  <c r="U31" i="53"/>
  <c r="S31" i="53"/>
  <c r="Q31" i="53"/>
  <c r="O31" i="53"/>
  <c r="M31" i="53"/>
  <c r="K31" i="53"/>
  <c r="H31" i="53"/>
  <c r="AF31" i="53" s="1"/>
  <c r="AE56" i="53"/>
  <c r="AC56" i="53"/>
  <c r="AA56" i="53"/>
  <c r="Y56" i="53"/>
  <c r="W56" i="53"/>
  <c r="U56" i="53"/>
  <c r="S56" i="53"/>
  <c r="Q56" i="53"/>
  <c r="O56" i="53"/>
  <c r="M56" i="53"/>
  <c r="K56" i="53"/>
  <c r="H56" i="53"/>
  <c r="AF56" i="53" s="1"/>
  <c r="AE66" i="53"/>
  <c r="AC66" i="53"/>
  <c r="AA66" i="53"/>
  <c r="Y66" i="53"/>
  <c r="W66" i="53"/>
  <c r="U66" i="53"/>
  <c r="S66" i="53"/>
  <c r="Q66" i="53"/>
  <c r="O66" i="53"/>
  <c r="M66" i="53"/>
  <c r="K66" i="53"/>
  <c r="H66" i="53"/>
  <c r="AF66" i="53" s="1"/>
  <c r="AE26" i="53"/>
  <c r="AC26" i="53"/>
  <c r="AA26" i="53"/>
  <c r="Y26" i="53"/>
  <c r="W26" i="53"/>
  <c r="U26" i="53"/>
  <c r="S26" i="53"/>
  <c r="Q26" i="53"/>
  <c r="O26" i="53"/>
  <c r="M26" i="53"/>
  <c r="K26" i="53"/>
  <c r="H26" i="53"/>
  <c r="AF26" i="53" s="1"/>
  <c r="AE35" i="53"/>
  <c r="AC35" i="53"/>
  <c r="AA35" i="53"/>
  <c r="Y35" i="53"/>
  <c r="W35" i="53"/>
  <c r="U35" i="53"/>
  <c r="S35" i="53"/>
  <c r="Q35" i="53"/>
  <c r="O35" i="53"/>
  <c r="M35" i="53"/>
  <c r="K35" i="53"/>
  <c r="H35" i="53"/>
  <c r="AF35" i="53" s="1"/>
  <c r="AE82" i="53"/>
  <c r="AC82" i="53"/>
  <c r="AA82" i="53"/>
  <c r="Y82" i="53"/>
  <c r="W82" i="53"/>
  <c r="U82" i="53"/>
  <c r="S82" i="53"/>
  <c r="Q82" i="53"/>
  <c r="O82" i="53"/>
  <c r="M82" i="53"/>
  <c r="K82" i="53"/>
  <c r="H82" i="53"/>
  <c r="AF82" i="53" s="1"/>
  <c r="AE8" i="53"/>
  <c r="AC8" i="53"/>
  <c r="AA8" i="53"/>
  <c r="Y8" i="53"/>
  <c r="W8" i="53"/>
  <c r="U8" i="53"/>
  <c r="S8" i="53"/>
  <c r="Q8" i="53"/>
  <c r="O8" i="53"/>
  <c r="M8" i="53"/>
  <c r="K8" i="53"/>
  <c r="H8" i="53"/>
  <c r="AF8" i="53" s="1"/>
  <c r="AE14" i="53"/>
  <c r="AC14" i="53"/>
  <c r="AA14" i="53"/>
  <c r="Y14" i="53"/>
  <c r="W14" i="53"/>
  <c r="U14" i="53"/>
  <c r="S14" i="53"/>
  <c r="Q14" i="53"/>
  <c r="O14" i="53"/>
  <c r="M14" i="53"/>
  <c r="K14" i="53"/>
  <c r="H14" i="53"/>
  <c r="AF14" i="53" s="1"/>
  <c r="AE20" i="53"/>
  <c r="AC20" i="53"/>
  <c r="AA20" i="53"/>
  <c r="Y20" i="53"/>
  <c r="W20" i="53"/>
  <c r="U20" i="53"/>
  <c r="S20" i="53"/>
  <c r="Q20" i="53"/>
  <c r="O20" i="53"/>
  <c r="M20" i="53"/>
  <c r="K20" i="53"/>
  <c r="H20" i="53"/>
  <c r="AF20" i="53" s="1"/>
  <c r="AE9" i="53"/>
  <c r="AC9" i="53"/>
  <c r="AA9" i="53"/>
  <c r="Y9" i="53"/>
  <c r="W9" i="53"/>
  <c r="U9" i="53"/>
  <c r="S9" i="53"/>
  <c r="Q9" i="53"/>
  <c r="O9" i="53"/>
  <c r="M9" i="53"/>
  <c r="K9" i="53"/>
  <c r="H9" i="53"/>
  <c r="AF9" i="53" s="1"/>
  <c r="AE83" i="52"/>
  <c r="AC83" i="52"/>
  <c r="AA83" i="52"/>
  <c r="Y83" i="52"/>
  <c r="W83" i="52"/>
  <c r="U83" i="52"/>
  <c r="S83" i="52"/>
  <c r="Q83" i="52"/>
  <c r="O83" i="52"/>
  <c r="M83" i="52"/>
  <c r="K83" i="52"/>
  <c r="H83" i="52"/>
  <c r="AE56" i="52"/>
  <c r="AC56" i="52"/>
  <c r="AA56" i="52"/>
  <c r="Y56" i="52"/>
  <c r="W56" i="52"/>
  <c r="U56" i="52"/>
  <c r="S56" i="52"/>
  <c r="Q56" i="52"/>
  <c r="O56" i="52"/>
  <c r="M56" i="52"/>
  <c r="K56" i="52"/>
  <c r="H56" i="52"/>
  <c r="AE82" i="52"/>
  <c r="AC82" i="52"/>
  <c r="AA82" i="52"/>
  <c r="Y82" i="52"/>
  <c r="W82" i="52"/>
  <c r="U82" i="52"/>
  <c r="S82" i="52"/>
  <c r="Q82" i="52"/>
  <c r="O82" i="52"/>
  <c r="M82" i="52"/>
  <c r="K82" i="52"/>
  <c r="H82" i="52"/>
  <c r="AE69" i="52"/>
  <c r="AC69" i="52"/>
  <c r="AA69" i="52"/>
  <c r="Y69" i="52"/>
  <c r="W69" i="52"/>
  <c r="U69" i="52"/>
  <c r="S69" i="52"/>
  <c r="Q69" i="52"/>
  <c r="O69" i="52"/>
  <c r="M69" i="52"/>
  <c r="K69" i="52"/>
  <c r="H69" i="52"/>
  <c r="AE61" i="52"/>
  <c r="AC61" i="52"/>
  <c r="AA61" i="52"/>
  <c r="Y61" i="52"/>
  <c r="W61" i="52"/>
  <c r="U61" i="52"/>
  <c r="S61" i="52"/>
  <c r="Q61" i="52"/>
  <c r="O61" i="52"/>
  <c r="M61" i="52"/>
  <c r="K61" i="52"/>
  <c r="H61" i="52"/>
  <c r="AE68" i="52"/>
  <c r="AC68" i="52"/>
  <c r="AA68" i="52"/>
  <c r="Y68" i="52"/>
  <c r="W68" i="52"/>
  <c r="U68" i="52"/>
  <c r="S68" i="52"/>
  <c r="Q68" i="52"/>
  <c r="O68" i="52"/>
  <c r="M68" i="52"/>
  <c r="K68" i="52"/>
  <c r="H68" i="52"/>
  <c r="AE41" i="52"/>
  <c r="AC41" i="52"/>
  <c r="AA41" i="52"/>
  <c r="Y41" i="52"/>
  <c r="W41" i="52"/>
  <c r="U41" i="52"/>
  <c r="S41" i="52"/>
  <c r="Q41" i="52"/>
  <c r="O41" i="52"/>
  <c r="M41" i="52"/>
  <c r="K41" i="52"/>
  <c r="H41" i="52"/>
  <c r="AE55" i="52"/>
  <c r="AC55" i="52"/>
  <c r="AA55" i="52"/>
  <c r="Y55" i="52"/>
  <c r="W55" i="52"/>
  <c r="U55" i="52"/>
  <c r="S55" i="52"/>
  <c r="Q55" i="52"/>
  <c r="O55" i="52"/>
  <c r="M55" i="52"/>
  <c r="K55" i="52"/>
  <c r="H55" i="52"/>
  <c r="AE60" i="52"/>
  <c r="AC60" i="52"/>
  <c r="AA60" i="52"/>
  <c r="Y60" i="52"/>
  <c r="W60" i="52"/>
  <c r="U60" i="52"/>
  <c r="S60" i="52"/>
  <c r="Q60" i="52"/>
  <c r="O60" i="52"/>
  <c r="M60" i="52"/>
  <c r="K60" i="52"/>
  <c r="H60" i="52"/>
  <c r="AE27" i="52"/>
  <c r="AC27" i="52"/>
  <c r="AA27" i="52"/>
  <c r="Y27" i="52"/>
  <c r="W27" i="52"/>
  <c r="U27" i="52"/>
  <c r="S27" i="52"/>
  <c r="Q27" i="52"/>
  <c r="O27" i="52"/>
  <c r="M27" i="52"/>
  <c r="K27" i="52"/>
  <c r="H27" i="52"/>
  <c r="AE40" i="52"/>
  <c r="AC40" i="52"/>
  <c r="AA40" i="52"/>
  <c r="Y40" i="52"/>
  <c r="W40" i="52"/>
  <c r="U40" i="52"/>
  <c r="S40" i="52"/>
  <c r="Q40" i="52"/>
  <c r="O40" i="52"/>
  <c r="M40" i="52"/>
  <c r="K40" i="52"/>
  <c r="H40" i="52"/>
  <c r="AE47" i="52"/>
  <c r="AC47" i="52"/>
  <c r="AA47" i="52"/>
  <c r="Y47" i="52"/>
  <c r="W47" i="52"/>
  <c r="U47" i="52"/>
  <c r="S47" i="52"/>
  <c r="Q47" i="52"/>
  <c r="O47" i="52"/>
  <c r="M47" i="52"/>
  <c r="K47" i="52"/>
  <c r="H47" i="52"/>
  <c r="AE11" i="52"/>
  <c r="AC11" i="52"/>
  <c r="AA11" i="52"/>
  <c r="Y11" i="52"/>
  <c r="W11" i="52"/>
  <c r="U11" i="52"/>
  <c r="S11" i="52"/>
  <c r="Q11" i="52"/>
  <c r="O11" i="52"/>
  <c r="M11" i="52"/>
  <c r="K11" i="52"/>
  <c r="H11" i="52"/>
  <c r="AE28" i="52"/>
  <c r="AC28" i="52"/>
  <c r="AA28" i="52"/>
  <c r="Y28" i="52"/>
  <c r="W28" i="52"/>
  <c r="U28" i="52"/>
  <c r="S28" i="52"/>
  <c r="Q28" i="52"/>
  <c r="O28" i="52"/>
  <c r="M28" i="52"/>
  <c r="K28" i="52"/>
  <c r="H28" i="52"/>
  <c r="AE37" i="52"/>
  <c r="AC37" i="52"/>
  <c r="AA37" i="52"/>
  <c r="Y37" i="52"/>
  <c r="W37" i="52"/>
  <c r="U37" i="52"/>
  <c r="S37" i="52"/>
  <c r="Q37" i="52"/>
  <c r="O37" i="52"/>
  <c r="M37" i="52"/>
  <c r="K37" i="52"/>
  <c r="H37" i="52"/>
  <c r="AE81" i="52"/>
  <c r="AC81" i="52"/>
  <c r="AA81" i="52"/>
  <c r="Y81" i="52"/>
  <c r="W81" i="52"/>
  <c r="U81" i="52"/>
  <c r="S81" i="52"/>
  <c r="Q81" i="52"/>
  <c r="O81" i="52"/>
  <c r="M81" i="52"/>
  <c r="K81" i="52"/>
  <c r="H81" i="52"/>
  <c r="AE49" i="52"/>
  <c r="AC49" i="52"/>
  <c r="AA49" i="52"/>
  <c r="Y49" i="52"/>
  <c r="W49" i="52"/>
  <c r="U49" i="52"/>
  <c r="S49" i="52"/>
  <c r="Q49" i="52"/>
  <c r="O49" i="52"/>
  <c r="M49" i="52"/>
  <c r="K49" i="52"/>
  <c r="H49" i="52"/>
  <c r="AE80" i="52"/>
  <c r="AC80" i="52"/>
  <c r="AA80" i="52"/>
  <c r="Y80" i="52"/>
  <c r="W80" i="52"/>
  <c r="U80" i="52"/>
  <c r="S80" i="52"/>
  <c r="Q80" i="52"/>
  <c r="O80" i="52"/>
  <c r="M80" i="52"/>
  <c r="K80" i="52"/>
  <c r="H80" i="52"/>
  <c r="AE25" i="52"/>
  <c r="AC25" i="52"/>
  <c r="AA25" i="52"/>
  <c r="Y25" i="52"/>
  <c r="W25" i="52"/>
  <c r="U25" i="52"/>
  <c r="S25" i="52"/>
  <c r="Q25" i="52"/>
  <c r="O25" i="52"/>
  <c r="M25" i="52"/>
  <c r="K25" i="52"/>
  <c r="H25" i="52"/>
  <c r="AF25" i="52" s="1"/>
  <c r="AE34" i="52"/>
  <c r="AC34" i="52"/>
  <c r="AA34" i="52"/>
  <c r="Y34" i="52"/>
  <c r="W34" i="52"/>
  <c r="U34" i="52"/>
  <c r="S34" i="52"/>
  <c r="Q34" i="52"/>
  <c r="O34" i="52"/>
  <c r="M34" i="52"/>
  <c r="K34" i="52"/>
  <c r="H34" i="52"/>
  <c r="AF34" i="52" s="1"/>
  <c r="AE16" i="52"/>
  <c r="AC16" i="52"/>
  <c r="AA16" i="52"/>
  <c r="Y16" i="52"/>
  <c r="W16" i="52"/>
  <c r="U16" i="52"/>
  <c r="S16" i="52"/>
  <c r="Q16" i="52"/>
  <c r="O16" i="52"/>
  <c r="M16" i="52"/>
  <c r="K16" i="52"/>
  <c r="H16" i="52"/>
  <c r="AF16" i="52" s="1"/>
  <c r="AE54" i="52"/>
  <c r="AC54" i="52"/>
  <c r="AA54" i="52"/>
  <c r="Y54" i="52"/>
  <c r="W54" i="52"/>
  <c r="U54" i="52"/>
  <c r="S54" i="52"/>
  <c r="Q54" i="52"/>
  <c r="O54" i="52"/>
  <c r="M54" i="52"/>
  <c r="K54" i="52"/>
  <c r="H54" i="52"/>
  <c r="AF54" i="52" s="1"/>
  <c r="AE79" i="52"/>
  <c r="AC79" i="52"/>
  <c r="AA79" i="52"/>
  <c r="Y79" i="52"/>
  <c r="W79" i="52"/>
  <c r="U79" i="52"/>
  <c r="S79" i="52"/>
  <c r="Q79" i="52"/>
  <c r="O79" i="52"/>
  <c r="M79" i="52"/>
  <c r="K79" i="52"/>
  <c r="H79" i="52"/>
  <c r="AF79" i="52" s="1"/>
  <c r="AE58" i="52"/>
  <c r="AC58" i="52"/>
  <c r="AA58" i="52"/>
  <c r="Y58" i="52"/>
  <c r="W58" i="52"/>
  <c r="U58" i="52"/>
  <c r="S58" i="52"/>
  <c r="Q58" i="52"/>
  <c r="O58" i="52"/>
  <c r="M58" i="52"/>
  <c r="K58" i="52"/>
  <c r="H58" i="52"/>
  <c r="AF58" i="52" s="1"/>
  <c r="AE46" i="52"/>
  <c r="AC46" i="52"/>
  <c r="AA46" i="52"/>
  <c r="Y46" i="52"/>
  <c r="W46" i="52"/>
  <c r="U46" i="52"/>
  <c r="S46" i="52"/>
  <c r="Q46" i="52"/>
  <c r="O46" i="52"/>
  <c r="M46" i="52"/>
  <c r="K46" i="52"/>
  <c r="H46" i="52"/>
  <c r="AF46" i="52" s="1"/>
  <c r="AE78" i="52"/>
  <c r="AC78" i="52"/>
  <c r="AA78" i="52"/>
  <c r="Y78" i="52"/>
  <c r="W78" i="52"/>
  <c r="U78" i="52"/>
  <c r="S78" i="52"/>
  <c r="Q78" i="52"/>
  <c r="O78" i="52"/>
  <c r="M78" i="52"/>
  <c r="K78" i="52"/>
  <c r="H78" i="52"/>
  <c r="AF78" i="52" s="1"/>
  <c r="AE66" i="52"/>
  <c r="AC66" i="52"/>
  <c r="AA66" i="52"/>
  <c r="Y66" i="52"/>
  <c r="W66" i="52"/>
  <c r="U66" i="52"/>
  <c r="S66" i="52"/>
  <c r="Q66" i="52"/>
  <c r="O66" i="52"/>
  <c r="M66" i="52"/>
  <c r="K66" i="52"/>
  <c r="H66" i="52"/>
  <c r="AF66" i="52" s="1"/>
  <c r="AE67" i="52"/>
  <c r="AC67" i="52"/>
  <c r="AA67" i="52"/>
  <c r="Y67" i="52"/>
  <c r="W67" i="52"/>
  <c r="U67" i="52"/>
  <c r="S67" i="52"/>
  <c r="Q67" i="52"/>
  <c r="O67" i="52"/>
  <c r="M67" i="52"/>
  <c r="K67" i="52"/>
  <c r="H67" i="52"/>
  <c r="AF67" i="52" s="1"/>
  <c r="AE77" i="52"/>
  <c r="AC77" i="52"/>
  <c r="AA77" i="52"/>
  <c r="Y77" i="52"/>
  <c r="W77" i="52"/>
  <c r="U77" i="52"/>
  <c r="S77" i="52"/>
  <c r="Q77" i="52"/>
  <c r="O77" i="52"/>
  <c r="M77" i="52"/>
  <c r="K77" i="52"/>
  <c r="H77" i="52"/>
  <c r="AF77" i="52" s="1"/>
  <c r="AE76" i="52"/>
  <c r="AC76" i="52"/>
  <c r="AA76" i="52"/>
  <c r="Y76" i="52"/>
  <c r="W76" i="52"/>
  <c r="U76" i="52"/>
  <c r="S76" i="52"/>
  <c r="Q76" i="52"/>
  <c r="O76" i="52"/>
  <c r="M76" i="52"/>
  <c r="K76" i="52"/>
  <c r="H76" i="52"/>
  <c r="AF76" i="52" s="1"/>
  <c r="AE75" i="52"/>
  <c r="AC75" i="52"/>
  <c r="AA75" i="52"/>
  <c r="Y75" i="52"/>
  <c r="W75" i="52"/>
  <c r="U75" i="52"/>
  <c r="S75" i="52"/>
  <c r="Q75" i="52"/>
  <c r="O75" i="52"/>
  <c r="M75" i="52"/>
  <c r="K75" i="52"/>
  <c r="H75" i="52"/>
  <c r="AF75" i="52" s="1"/>
  <c r="AE59" i="52"/>
  <c r="AC59" i="52"/>
  <c r="AA59" i="52"/>
  <c r="Y59" i="52"/>
  <c r="W59" i="52"/>
  <c r="U59" i="52"/>
  <c r="S59" i="52"/>
  <c r="Q59" i="52"/>
  <c r="O59" i="52"/>
  <c r="M59" i="52"/>
  <c r="K59" i="52"/>
  <c r="H59" i="52"/>
  <c r="AF59" i="52" s="1"/>
  <c r="AE33" i="52"/>
  <c r="AC33" i="52"/>
  <c r="AA33" i="52"/>
  <c r="Y33" i="52"/>
  <c r="W33" i="52"/>
  <c r="U33" i="52"/>
  <c r="S33" i="52"/>
  <c r="Q33" i="52"/>
  <c r="O33" i="52"/>
  <c r="M33" i="52"/>
  <c r="K33" i="52"/>
  <c r="H33" i="52"/>
  <c r="AF33" i="52" s="1"/>
  <c r="AE36" i="52"/>
  <c r="AC36" i="52"/>
  <c r="AA36" i="52"/>
  <c r="Y36" i="52"/>
  <c r="W36" i="52"/>
  <c r="U36" i="52"/>
  <c r="S36" i="52"/>
  <c r="Q36" i="52"/>
  <c r="O36" i="52"/>
  <c r="M36" i="52"/>
  <c r="K36" i="52"/>
  <c r="H36" i="52"/>
  <c r="AF36" i="52" s="1"/>
  <c r="AE39" i="52"/>
  <c r="AC39" i="52"/>
  <c r="AA39" i="52"/>
  <c r="Y39" i="52"/>
  <c r="W39" i="52"/>
  <c r="U39" i="52"/>
  <c r="S39" i="52"/>
  <c r="Q39" i="52"/>
  <c r="O39" i="52"/>
  <c r="M39" i="52"/>
  <c r="K39" i="52"/>
  <c r="H39" i="52"/>
  <c r="AF39" i="52" s="1"/>
  <c r="AE38" i="52"/>
  <c r="AC38" i="52"/>
  <c r="AA38" i="52"/>
  <c r="Y38" i="52"/>
  <c r="W38" i="52"/>
  <c r="U38" i="52"/>
  <c r="S38" i="52"/>
  <c r="Q38" i="52"/>
  <c r="O38" i="52"/>
  <c r="M38" i="52"/>
  <c r="K38" i="52"/>
  <c r="H38" i="52"/>
  <c r="AF38" i="52" s="1"/>
  <c r="AE45" i="52"/>
  <c r="AC45" i="52"/>
  <c r="AA45" i="52"/>
  <c r="Y45" i="52"/>
  <c r="W45" i="52"/>
  <c r="U45" i="52"/>
  <c r="S45" i="52"/>
  <c r="Q45" i="52"/>
  <c r="O45" i="52"/>
  <c r="M45" i="52"/>
  <c r="K45" i="52"/>
  <c r="H45" i="52"/>
  <c r="AF45" i="52" s="1"/>
  <c r="AE20" i="52"/>
  <c r="AC20" i="52"/>
  <c r="AA20" i="52"/>
  <c r="Y20" i="52"/>
  <c r="W20" i="52"/>
  <c r="U20" i="52"/>
  <c r="S20" i="52"/>
  <c r="Q20" i="52"/>
  <c r="O20" i="52"/>
  <c r="M20" i="52"/>
  <c r="K20" i="52"/>
  <c r="H20" i="52"/>
  <c r="AF20" i="52" s="1"/>
  <c r="AE35" i="52"/>
  <c r="AC35" i="52"/>
  <c r="AA35" i="52"/>
  <c r="Y35" i="52"/>
  <c r="W35" i="52"/>
  <c r="U35" i="52"/>
  <c r="S35" i="52"/>
  <c r="Q35" i="52"/>
  <c r="O35" i="52"/>
  <c r="M35" i="52"/>
  <c r="K35" i="52"/>
  <c r="H35" i="52"/>
  <c r="AF35" i="52" s="1"/>
  <c r="AE43" i="52"/>
  <c r="AC43" i="52"/>
  <c r="AA43" i="52"/>
  <c r="Y43" i="52"/>
  <c r="W43" i="52"/>
  <c r="U43" i="52"/>
  <c r="S43" i="52"/>
  <c r="Q43" i="52"/>
  <c r="O43" i="52"/>
  <c r="M43" i="52"/>
  <c r="K43" i="52"/>
  <c r="H43" i="52"/>
  <c r="AF43" i="52" s="1"/>
  <c r="AE31" i="52"/>
  <c r="AC31" i="52"/>
  <c r="AA31" i="52"/>
  <c r="Y31" i="52"/>
  <c r="W31" i="52"/>
  <c r="U31" i="52"/>
  <c r="S31" i="52"/>
  <c r="Q31" i="52"/>
  <c r="O31" i="52"/>
  <c r="M31" i="52"/>
  <c r="K31" i="52"/>
  <c r="H31" i="52"/>
  <c r="AF31" i="52" s="1"/>
  <c r="AE52" i="52"/>
  <c r="AC52" i="52"/>
  <c r="AA52" i="52"/>
  <c r="Y52" i="52"/>
  <c r="W52" i="52"/>
  <c r="U52" i="52"/>
  <c r="S52" i="52"/>
  <c r="Q52" i="52"/>
  <c r="O52" i="52"/>
  <c r="M52" i="52"/>
  <c r="K52" i="52"/>
  <c r="H52" i="52"/>
  <c r="AF52" i="52" s="1"/>
  <c r="AE48" i="52"/>
  <c r="AC48" i="52"/>
  <c r="AA48" i="52"/>
  <c r="Y48" i="52"/>
  <c r="W48" i="52"/>
  <c r="U48" i="52"/>
  <c r="S48" i="52"/>
  <c r="Q48" i="52"/>
  <c r="O48" i="52"/>
  <c r="M48" i="52"/>
  <c r="K48" i="52"/>
  <c r="H48" i="52"/>
  <c r="AF48" i="52" s="1"/>
  <c r="AE32" i="52"/>
  <c r="AC32" i="52"/>
  <c r="AA32" i="52"/>
  <c r="Y32" i="52"/>
  <c r="W32" i="52"/>
  <c r="U32" i="52"/>
  <c r="S32" i="52"/>
  <c r="Q32" i="52"/>
  <c r="O32" i="52"/>
  <c r="M32" i="52"/>
  <c r="K32" i="52"/>
  <c r="H32" i="52"/>
  <c r="AF32" i="52" s="1"/>
  <c r="AE24" i="52"/>
  <c r="AC24" i="52"/>
  <c r="AA24" i="52"/>
  <c r="Y24" i="52"/>
  <c r="W24" i="52"/>
  <c r="U24" i="52"/>
  <c r="S24" i="52"/>
  <c r="Q24" i="52"/>
  <c r="O24" i="52"/>
  <c r="M24" i="52"/>
  <c r="K24" i="52"/>
  <c r="H24" i="52"/>
  <c r="AF24" i="52" s="1"/>
  <c r="AE44" i="52"/>
  <c r="AC44" i="52"/>
  <c r="AA44" i="52"/>
  <c r="Y44" i="52"/>
  <c r="W44" i="52"/>
  <c r="U44" i="52"/>
  <c r="S44" i="52"/>
  <c r="Q44" i="52"/>
  <c r="O44" i="52"/>
  <c r="M44" i="52"/>
  <c r="K44" i="52"/>
  <c r="H44" i="52"/>
  <c r="AF44" i="52" s="1"/>
  <c r="AE15" i="52"/>
  <c r="AC15" i="52"/>
  <c r="AA15" i="52"/>
  <c r="Y15" i="52"/>
  <c r="W15" i="52"/>
  <c r="U15" i="52"/>
  <c r="S15" i="52"/>
  <c r="Q15" i="52"/>
  <c r="O15" i="52"/>
  <c r="M15" i="52"/>
  <c r="K15" i="52"/>
  <c r="H15" i="52"/>
  <c r="AF15" i="52" s="1"/>
  <c r="AE74" i="52"/>
  <c r="AC74" i="52"/>
  <c r="AA74" i="52"/>
  <c r="Y74" i="52"/>
  <c r="W74" i="52"/>
  <c r="U74" i="52"/>
  <c r="S74" i="52"/>
  <c r="Q74" i="52"/>
  <c r="O74" i="52"/>
  <c r="M74" i="52"/>
  <c r="K74" i="52"/>
  <c r="H74" i="52"/>
  <c r="AF74" i="52" s="1"/>
  <c r="AE12" i="52"/>
  <c r="AC12" i="52"/>
  <c r="AA12" i="52"/>
  <c r="Y12" i="52"/>
  <c r="W12" i="52"/>
  <c r="U12" i="52"/>
  <c r="S12" i="52"/>
  <c r="Q12" i="52"/>
  <c r="O12" i="52"/>
  <c r="M12" i="52"/>
  <c r="K12" i="52"/>
  <c r="H12" i="52"/>
  <c r="AF12" i="52" s="1"/>
  <c r="AE53" i="52"/>
  <c r="AC53" i="52"/>
  <c r="AA53" i="52"/>
  <c r="Y53" i="52"/>
  <c r="W53" i="52"/>
  <c r="U53" i="52"/>
  <c r="S53" i="52"/>
  <c r="Q53" i="52"/>
  <c r="O53" i="52"/>
  <c r="M53" i="52"/>
  <c r="K53" i="52"/>
  <c r="H53" i="52"/>
  <c r="AF53" i="52" s="1"/>
  <c r="AE8" i="52"/>
  <c r="AC8" i="52"/>
  <c r="AA8" i="52"/>
  <c r="Y8" i="52"/>
  <c r="W8" i="52"/>
  <c r="U8" i="52"/>
  <c r="S8" i="52"/>
  <c r="Q8" i="52"/>
  <c r="O8" i="52"/>
  <c r="M8" i="52"/>
  <c r="K8" i="52"/>
  <c r="H8" i="52"/>
  <c r="AF8" i="52" s="1"/>
  <c r="AE23" i="52"/>
  <c r="AC23" i="52"/>
  <c r="AA23" i="52"/>
  <c r="Y23" i="52"/>
  <c r="W23" i="52"/>
  <c r="U23" i="52"/>
  <c r="S23" i="52"/>
  <c r="Q23" i="52"/>
  <c r="O23" i="52"/>
  <c r="M23" i="52"/>
  <c r="K23" i="52"/>
  <c r="H23" i="52"/>
  <c r="AF23" i="52" s="1"/>
  <c r="AE19" i="52"/>
  <c r="AC19" i="52"/>
  <c r="AA19" i="52"/>
  <c r="Y19" i="52"/>
  <c r="W19" i="52"/>
  <c r="U19" i="52"/>
  <c r="S19" i="52"/>
  <c r="Q19" i="52"/>
  <c r="O19" i="52"/>
  <c r="M19" i="52"/>
  <c r="K19" i="52"/>
  <c r="H19" i="52"/>
  <c r="AF19" i="52" s="1"/>
  <c r="AE42" i="52"/>
  <c r="AC42" i="52"/>
  <c r="AA42" i="52"/>
  <c r="Y42" i="52"/>
  <c r="W42" i="52"/>
  <c r="U42" i="52"/>
  <c r="S42" i="52"/>
  <c r="Q42" i="52"/>
  <c r="O42" i="52"/>
  <c r="M42" i="52"/>
  <c r="K42" i="52"/>
  <c r="H42" i="52"/>
  <c r="AF42" i="52" s="1"/>
  <c r="AE14" i="52"/>
  <c r="AC14" i="52"/>
  <c r="AA14" i="52"/>
  <c r="Y14" i="52"/>
  <c r="W14" i="52"/>
  <c r="U14" i="52"/>
  <c r="S14" i="52"/>
  <c r="Q14" i="52"/>
  <c r="O14" i="52"/>
  <c r="M14" i="52"/>
  <c r="K14" i="52"/>
  <c r="H14" i="52"/>
  <c r="AF14" i="52" s="1"/>
  <c r="AE29" i="52"/>
  <c r="AC29" i="52"/>
  <c r="AA29" i="52"/>
  <c r="Y29" i="52"/>
  <c r="W29" i="52"/>
  <c r="U29" i="52"/>
  <c r="S29" i="52"/>
  <c r="Q29" i="52"/>
  <c r="O29" i="52"/>
  <c r="M29" i="52"/>
  <c r="K29" i="52"/>
  <c r="H29" i="52"/>
  <c r="AF29" i="52" s="1"/>
  <c r="AE13" i="52"/>
  <c r="AC13" i="52"/>
  <c r="AA13" i="52"/>
  <c r="Y13" i="52"/>
  <c r="W13" i="52"/>
  <c r="U13" i="52"/>
  <c r="S13" i="52"/>
  <c r="Q13" i="52"/>
  <c r="O13" i="52"/>
  <c r="M13" i="52"/>
  <c r="K13" i="52"/>
  <c r="H13" i="52"/>
  <c r="AF13" i="52" s="1"/>
  <c r="AE7" i="52"/>
  <c r="AC7" i="52"/>
  <c r="AA7" i="52"/>
  <c r="Y7" i="52"/>
  <c r="W7" i="52"/>
  <c r="U7" i="52"/>
  <c r="S7" i="52"/>
  <c r="Q7" i="52"/>
  <c r="O7" i="52"/>
  <c r="M7" i="52"/>
  <c r="K7" i="52"/>
  <c r="H7" i="52"/>
  <c r="AF7" i="52" s="1"/>
  <c r="AE18" i="52"/>
  <c r="AC18" i="52"/>
  <c r="AA18" i="52"/>
  <c r="Y18" i="52"/>
  <c r="W18" i="52"/>
  <c r="U18" i="52"/>
  <c r="S18" i="52"/>
  <c r="Q18" i="52"/>
  <c r="O18" i="52"/>
  <c r="M18" i="52"/>
  <c r="K18" i="52"/>
  <c r="H18" i="52"/>
  <c r="AF18" i="52" s="1"/>
  <c r="AE10" i="52"/>
  <c r="AC10" i="52"/>
  <c r="AA10" i="52"/>
  <c r="Y10" i="52"/>
  <c r="W10" i="52"/>
  <c r="U10" i="52"/>
  <c r="S10" i="52"/>
  <c r="Q10" i="52"/>
  <c r="O10" i="52"/>
  <c r="M10" i="52"/>
  <c r="K10" i="52"/>
  <c r="H10" i="52"/>
  <c r="AF10" i="52" s="1"/>
  <c r="AE9" i="52"/>
  <c r="AC9" i="52"/>
  <c r="AA9" i="52"/>
  <c r="Y9" i="52"/>
  <c r="W9" i="52"/>
  <c r="U9" i="52"/>
  <c r="S9" i="52"/>
  <c r="Q9" i="52"/>
  <c r="O9" i="52"/>
  <c r="M9" i="52"/>
  <c r="K9" i="52"/>
  <c r="H9" i="52"/>
  <c r="AF9" i="52" s="1"/>
  <c r="AE6" i="52"/>
  <c r="AC6" i="52"/>
  <c r="AA6" i="52"/>
  <c r="Y6" i="52"/>
  <c r="W6" i="52"/>
  <c r="U6" i="52"/>
  <c r="S6" i="52"/>
  <c r="Q6" i="52"/>
  <c r="O6" i="52"/>
  <c r="M6" i="52"/>
  <c r="K6" i="52"/>
  <c r="H6" i="52"/>
  <c r="AF6" i="52" s="1"/>
  <c r="AE5" i="52"/>
  <c r="AC5" i="52"/>
  <c r="AA5" i="52"/>
  <c r="Y5" i="52"/>
  <c r="W5" i="52"/>
  <c r="U5" i="52"/>
  <c r="S5" i="52"/>
  <c r="Q5" i="52"/>
  <c r="O5" i="52"/>
  <c r="M5" i="52"/>
  <c r="K5" i="52"/>
  <c r="H5" i="52"/>
  <c r="AF5" i="52" s="1"/>
  <c r="AE65" i="52"/>
  <c r="AC65" i="52"/>
  <c r="AA65" i="52"/>
  <c r="Y65" i="52"/>
  <c r="W65" i="52"/>
  <c r="U65" i="52"/>
  <c r="S65" i="52"/>
  <c r="Q65" i="52"/>
  <c r="O65" i="52"/>
  <c r="M65" i="52"/>
  <c r="K65" i="52"/>
  <c r="H65" i="52"/>
  <c r="AF65" i="52" s="1"/>
  <c r="AE73" i="52"/>
  <c r="AC73" i="52"/>
  <c r="AA73" i="52"/>
  <c r="Y73" i="52"/>
  <c r="W73" i="52"/>
  <c r="U73" i="52"/>
  <c r="S73" i="52"/>
  <c r="Q73" i="52"/>
  <c r="O73" i="52"/>
  <c r="M73" i="52"/>
  <c r="K73" i="52"/>
  <c r="H73" i="52"/>
  <c r="AF73" i="52" s="1"/>
  <c r="AE72" i="52"/>
  <c r="AC72" i="52"/>
  <c r="AA72" i="52"/>
  <c r="Y72" i="52"/>
  <c r="W72" i="52"/>
  <c r="U72" i="52"/>
  <c r="S72" i="52"/>
  <c r="Q72" i="52"/>
  <c r="O72" i="52"/>
  <c r="M72" i="52"/>
  <c r="K72" i="52"/>
  <c r="H72" i="52"/>
  <c r="AF72" i="52" s="1"/>
  <c r="AE71" i="52"/>
  <c r="AC71" i="52"/>
  <c r="AA71" i="52"/>
  <c r="Y71" i="52"/>
  <c r="W71" i="52"/>
  <c r="U71" i="52"/>
  <c r="S71" i="52"/>
  <c r="Q71" i="52"/>
  <c r="O71" i="52"/>
  <c r="M71" i="52"/>
  <c r="K71" i="52"/>
  <c r="H71" i="52"/>
  <c r="AF71" i="52" s="1"/>
  <c r="AE51" i="52"/>
  <c r="AC51" i="52"/>
  <c r="AA51" i="52"/>
  <c r="Y51" i="52"/>
  <c r="W51" i="52"/>
  <c r="U51" i="52"/>
  <c r="S51" i="52"/>
  <c r="Q51" i="52"/>
  <c r="O51" i="52"/>
  <c r="M51" i="52"/>
  <c r="K51" i="52"/>
  <c r="H51" i="52"/>
  <c r="AF51" i="52" s="1"/>
  <c r="AE70" i="52"/>
  <c r="AC70" i="52"/>
  <c r="AA70" i="52"/>
  <c r="Y70" i="52"/>
  <c r="W70" i="52"/>
  <c r="U70" i="52"/>
  <c r="S70" i="52"/>
  <c r="Q70" i="52"/>
  <c r="O70" i="52"/>
  <c r="M70" i="52"/>
  <c r="K70" i="52"/>
  <c r="H70" i="52"/>
  <c r="AF70" i="52" s="1"/>
  <c r="AE64" i="52"/>
  <c r="AC64" i="52"/>
  <c r="AA64" i="52"/>
  <c r="Y64" i="52"/>
  <c r="W64" i="52"/>
  <c r="U64" i="52"/>
  <c r="S64" i="52"/>
  <c r="Q64" i="52"/>
  <c r="O64" i="52"/>
  <c r="M64" i="52"/>
  <c r="K64" i="52"/>
  <c r="H64" i="52"/>
  <c r="AF64" i="52" s="1"/>
  <c r="AE63" i="52"/>
  <c r="AC63" i="52"/>
  <c r="AA63" i="52"/>
  <c r="Y63" i="52"/>
  <c r="W63" i="52"/>
  <c r="U63" i="52"/>
  <c r="S63" i="52"/>
  <c r="Q63" i="52"/>
  <c r="O63" i="52"/>
  <c r="M63" i="52"/>
  <c r="K63" i="52"/>
  <c r="H63" i="52"/>
  <c r="AF63" i="52" s="1"/>
  <c r="AE62" i="52"/>
  <c r="AC62" i="52"/>
  <c r="AA62" i="52"/>
  <c r="Y62" i="52"/>
  <c r="W62" i="52"/>
  <c r="U62" i="52"/>
  <c r="S62" i="52"/>
  <c r="Q62" i="52"/>
  <c r="O62" i="52"/>
  <c r="M62" i="52"/>
  <c r="K62" i="52"/>
  <c r="H62" i="52"/>
  <c r="AF62" i="52" s="1"/>
  <c r="AE50" i="52"/>
  <c r="AC50" i="52"/>
  <c r="AA50" i="52"/>
  <c r="Y50" i="52"/>
  <c r="W50" i="52"/>
  <c r="U50" i="52"/>
  <c r="S50" i="52"/>
  <c r="Q50" i="52"/>
  <c r="O50" i="52"/>
  <c r="M50" i="52"/>
  <c r="K50" i="52"/>
  <c r="H50" i="52"/>
  <c r="AF50" i="52" s="1"/>
  <c r="AE30" i="52"/>
  <c r="AC30" i="52"/>
  <c r="AA30" i="52"/>
  <c r="Y30" i="52"/>
  <c r="W30" i="52"/>
  <c r="U30" i="52"/>
  <c r="S30" i="52"/>
  <c r="Q30" i="52"/>
  <c r="O30" i="52"/>
  <c r="M30" i="52"/>
  <c r="K30" i="52"/>
  <c r="H30" i="52"/>
  <c r="AF30" i="52" s="1"/>
  <c r="AE17" i="52"/>
  <c r="AC17" i="52"/>
  <c r="AA17" i="52"/>
  <c r="Y17" i="52"/>
  <c r="W17" i="52"/>
  <c r="U17" i="52"/>
  <c r="S17" i="52"/>
  <c r="Q17" i="52"/>
  <c r="O17" i="52"/>
  <c r="M17" i="52"/>
  <c r="K17" i="52"/>
  <c r="H17" i="52"/>
  <c r="AF17" i="52" s="1"/>
  <c r="AE57" i="52"/>
  <c r="AC57" i="52"/>
  <c r="AA57" i="52"/>
  <c r="Y57" i="52"/>
  <c r="W57" i="52"/>
  <c r="U57" i="52"/>
  <c r="S57" i="52"/>
  <c r="Q57" i="52"/>
  <c r="O57" i="52"/>
  <c r="M57" i="52"/>
  <c r="K57" i="52"/>
  <c r="H57" i="52"/>
  <c r="AF57" i="52" s="1"/>
  <c r="AE26" i="52"/>
  <c r="AC26" i="52"/>
  <c r="AA26" i="52"/>
  <c r="Y26" i="52"/>
  <c r="W26" i="52"/>
  <c r="U26" i="52"/>
  <c r="S26" i="52"/>
  <c r="Q26" i="52"/>
  <c r="O26" i="52"/>
  <c r="M26" i="52"/>
  <c r="K26" i="52"/>
  <c r="H26" i="52"/>
  <c r="AF26" i="52" s="1"/>
  <c r="AE22" i="52"/>
  <c r="AC22" i="52"/>
  <c r="AA22" i="52"/>
  <c r="Y22" i="52"/>
  <c r="W22" i="52"/>
  <c r="U22" i="52"/>
  <c r="S22" i="52"/>
  <c r="Q22" i="52"/>
  <c r="O22" i="52"/>
  <c r="M22" i="52"/>
  <c r="K22" i="52"/>
  <c r="H22" i="52"/>
  <c r="AF22" i="52" s="1"/>
  <c r="AE21" i="52"/>
  <c r="AC21" i="52"/>
  <c r="AA21" i="52"/>
  <c r="Y21" i="52"/>
  <c r="W21" i="52"/>
  <c r="U21" i="52"/>
  <c r="S21" i="52"/>
  <c r="Q21" i="52"/>
  <c r="O21" i="52"/>
  <c r="M21" i="52"/>
  <c r="K21" i="52"/>
  <c r="H21" i="52"/>
  <c r="AF21" i="52" s="1"/>
  <c r="AE78" i="51"/>
  <c r="AC78" i="51"/>
  <c r="AA78" i="51"/>
  <c r="Y78" i="51"/>
  <c r="W78" i="51"/>
  <c r="U78" i="51"/>
  <c r="S78" i="51"/>
  <c r="Q78" i="51"/>
  <c r="O78" i="51"/>
  <c r="M78" i="51"/>
  <c r="K78" i="51"/>
  <c r="H78" i="51"/>
  <c r="AE81" i="51"/>
  <c r="AC81" i="51"/>
  <c r="AA81" i="51"/>
  <c r="Y81" i="51"/>
  <c r="W81" i="51"/>
  <c r="U81" i="51"/>
  <c r="S81" i="51"/>
  <c r="Q81" i="51"/>
  <c r="O81" i="51"/>
  <c r="M81" i="51"/>
  <c r="K81" i="51"/>
  <c r="H81" i="51"/>
  <c r="AE68" i="51"/>
  <c r="AC68" i="51"/>
  <c r="AA68" i="51"/>
  <c r="Y68" i="51"/>
  <c r="W68" i="51"/>
  <c r="U68" i="51"/>
  <c r="S68" i="51"/>
  <c r="Q68" i="51"/>
  <c r="O68" i="51"/>
  <c r="M68" i="51"/>
  <c r="K68" i="51"/>
  <c r="H68" i="51"/>
  <c r="AE64" i="51"/>
  <c r="AC64" i="51"/>
  <c r="AA64" i="51"/>
  <c r="Y64" i="51"/>
  <c r="W64" i="51"/>
  <c r="U64" i="51"/>
  <c r="S64" i="51"/>
  <c r="Q64" i="51"/>
  <c r="O64" i="51"/>
  <c r="M64" i="51"/>
  <c r="K64" i="51"/>
  <c r="H64" i="51"/>
  <c r="AE61" i="51"/>
  <c r="AC61" i="51"/>
  <c r="AA61" i="51"/>
  <c r="Y61" i="51"/>
  <c r="W61" i="51"/>
  <c r="U61" i="51"/>
  <c r="S61" i="51"/>
  <c r="Q61" i="51"/>
  <c r="O61" i="51"/>
  <c r="M61" i="51"/>
  <c r="K61" i="51"/>
  <c r="H61" i="51"/>
  <c r="AE67" i="51"/>
  <c r="AC67" i="51"/>
  <c r="AA67" i="51"/>
  <c r="Y67" i="51"/>
  <c r="W67" i="51"/>
  <c r="U67" i="51"/>
  <c r="S67" i="51"/>
  <c r="Q67" i="51"/>
  <c r="O67" i="51"/>
  <c r="M67" i="51"/>
  <c r="K67" i="51"/>
  <c r="H67" i="51"/>
  <c r="AE69" i="51"/>
  <c r="AC69" i="51"/>
  <c r="AA69" i="51"/>
  <c r="Y69" i="51"/>
  <c r="W69" i="51"/>
  <c r="U69" i="51"/>
  <c r="S69" i="51"/>
  <c r="Q69" i="51"/>
  <c r="O69" i="51"/>
  <c r="M69" i="51"/>
  <c r="K69" i="51"/>
  <c r="H69" i="51"/>
  <c r="AE70" i="51"/>
  <c r="AC70" i="51"/>
  <c r="AA70" i="51"/>
  <c r="Y70" i="51"/>
  <c r="W70" i="51"/>
  <c r="U70" i="51"/>
  <c r="S70" i="51"/>
  <c r="Q70" i="51"/>
  <c r="O70" i="51"/>
  <c r="M70" i="51"/>
  <c r="K70" i="51"/>
  <c r="H70" i="51"/>
  <c r="AE59" i="51"/>
  <c r="AC59" i="51"/>
  <c r="AA59" i="51"/>
  <c r="Y59" i="51"/>
  <c r="W59" i="51"/>
  <c r="U59" i="51"/>
  <c r="S59" i="51"/>
  <c r="Q59" i="51"/>
  <c r="O59" i="51"/>
  <c r="M59" i="51"/>
  <c r="K59" i="51"/>
  <c r="H59" i="51"/>
  <c r="AE55" i="51"/>
  <c r="AC55" i="51"/>
  <c r="AA55" i="51"/>
  <c r="Y55" i="51"/>
  <c r="W55" i="51"/>
  <c r="U55" i="51"/>
  <c r="S55" i="51"/>
  <c r="Q55" i="51"/>
  <c r="O55" i="51"/>
  <c r="M55" i="51"/>
  <c r="K55" i="51"/>
  <c r="H55" i="51"/>
  <c r="AE53" i="51"/>
  <c r="AC53" i="51"/>
  <c r="AA53" i="51"/>
  <c r="Y53" i="51"/>
  <c r="W53" i="51"/>
  <c r="U53" i="51"/>
  <c r="S53" i="51"/>
  <c r="Q53" i="51"/>
  <c r="O53" i="51"/>
  <c r="M53" i="51"/>
  <c r="K53" i="51"/>
  <c r="H53" i="51"/>
  <c r="AE71" i="51"/>
  <c r="AC71" i="51"/>
  <c r="AA71" i="51"/>
  <c r="Y71" i="51"/>
  <c r="W71" i="51"/>
  <c r="U71" i="51"/>
  <c r="S71" i="51"/>
  <c r="Q71" i="51"/>
  <c r="O71" i="51"/>
  <c r="M71" i="51"/>
  <c r="K71" i="51"/>
  <c r="H71" i="51"/>
  <c r="AE48" i="51"/>
  <c r="AC48" i="51"/>
  <c r="AA48" i="51"/>
  <c r="Y48" i="51"/>
  <c r="W48" i="51"/>
  <c r="U48" i="51"/>
  <c r="S48" i="51"/>
  <c r="Q48" i="51"/>
  <c r="O48" i="51"/>
  <c r="M48" i="51"/>
  <c r="K48" i="51"/>
  <c r="H48" i="51"/>
  <c r="AE41" i="51"/>
  <c r="AC41" i="51"/>
  <c r="AA41" i="51"/>
  <c r="Y41" i="51"/>
  <c r="W41" i="51"/>
  <c r="U41" i="51"/>
  <c r="S41" i="51"/>
  <c r="Q41" i="51"/>
  <c r="O41" i="51"/>
  <c r="M41" i="51"/>
  <c r="K41" i="51"/>
  <c r="H41" i="51"/>
  <c r="AE37" i="51"/>
  <c r="AC37" i="51"/>
  <c r="AA37" i="51"/>
  <c r="Y37" i="51"/>
  <c r="W37" i="51"/>
  <c r="U37" i="51"/>
  <c r="S37" i="51"/>
  <c r="Q37" i="51"/>
  <c r="O37" i="51"/>
  <c r="M37" i="51"/>
  <c r="K37" i="51"/>
  <c r="H37" i="51"/>
  <c r="AE83" i="51"/>
  <c r="AC83" i="51"/>
  <c r="AA83" i="51"/>
  <c r="Y83" i="51"/>
  <c r="W83" i="51"/>
  <c r="U83" i="51"/>
  <c r="S83" i="51"/>
  <c r="Q83" i="51"/>
  <c r="O83" i="51"/>
  <c r="M83" i="51"/>
  <c r="K83" i="51"/>
  <c r="H83" i="51"/>
  <c r="AE58" i="51"/>
  <c r="AC58" i="51"/>
  <c r="AA58" i="51"/>
  <c r="Y58" i="51"/>
  <c r="W58" i="51"/>
  <c r="U58" i="51"/>
  <c r="S58" i="51"/>
  <c r="Q58" i="51"/>
  <c r="O58" i="51"/>
  <c r="M58" i="51"/>
  <c r="K58" i="51"/>
  <c r="H58" i="51"/>
  <c r="AE57" i="51"/>
  <c r="AC57" i="51"/>
  <c r="AA57" i="51"/>
  <c r="Y57" i="51"/>
  <c r="W57" i="51"/>
  <c r="U57" i="51"/>
  <c r="S57" i="51"/>
  <c r="Q57" i="51"/>
  <c r="O57" i="51"/>
  <c r="M57" i="51"/>
  <c r="K57" i="51"/>
  <c r="H57" i="51"/>
  <c r="AE40" i="51"/>
  <c r="AC40" i="51"/>
  <c r="AA40" i="51"/>
  <c r="Y40" i="51"/>
  <c r="W40" i="51"/>
  <c r="U40" i="51"/>
  <c r="S40" i="51"/>
  <c r="Q40" i="51"/>
  <c r="O40" i="51"/>
  <c r="M40" i="51"/>
  <c r="K40" i="51"/>
  <c r="H40" i="51"/>
  <c r="AE33" i="51"/>
  <c r="AC33" i="51"/>
  <c r="AA33" i="51"/>
  <c r="Y33" i="51"/>
  <c r="W33" i="51"/>
  <c r="U33" i="51"/>
  <c r="S33" i="51"/>
  <c r="Q33" i="51"/>
  <c r="O33" i="51"/>
  <c r="M33" i="51"/>
  <c r="K33" i="51"/>
  <c r="H33" i="51"/>
  <c r="AE28" i="51"/>
  <c r="AC28" i="51"/>
  <c r="AA28" i="51"/>
  <c r="Y28" i="51"/>
  <c r="W28" i="51"/>
  <c r="U28" i="51"/>
  <c r="S28" i="51"/>
  <c r="Q28" i="51"/>
  <c r="O28" i="51"/>
  <c r="M28" i="51"/>
  <c r="K28" i="51"/>
  <c r="H28" i="51"/>
  <c r="AE21" i="51"/>
  <c r="AC21" i="51"/>
  <c r="AA21" i="51"/>
  <c r="Y21" i="51"/>
  <c r="W21" i="51"/>
  <c r="U21" i="51"/>
  <c r="S21" i="51"/>
  <c r="Q21" i="51"/>
  <c r="O21" i="51"/>
  <c r="M21" i="51"/>
  <c r="K21" i="51"/>
  <c r="H21" i="51"/>
  <c r="AE80" i="51"/>
  <c r="AC80" i="51"/>
  <c r="AA80" i="51"/>
  <c r="Y80" i="51"/>
  <c r="W80" i="51"/>
  <c r="U80" i="51"/>
  <c r="S80" i="51"/>
  <c r="Q80" i="51"/>
  <c r="O80" i="51"/>
  <c r="M80" i="51"/>
  <c r="K80" i="51"/>
  <c r="H80" i="51"/>
  <c r="AE73" i="51"/>
  <c r="AC73" i="51"/>
  <c r="AA73" i="51"/>
  <c r="Y73" i="51"/>
  <c r="W73" i="51"/>
  <c r="U73" i="51"/>
  <c r="S73" i="51"/>
  <c r="Q73" i="51"/>
  <c r="O73" i="51"/>
  <c r="M73" i="51"/>
  <c r="K73" i="51"/>
  <c r="H73" i="51"/>
  <c r="AE77" i="51"/>
  <c r="AC77" i="51"/>
  <c r="AA77" i="51"/>
  <c r="Y77" i="51"/>
  <c r="W77" i="51"/>
  <c r="U77" i="51"/>
  <c r="S77" i="51"/>
  <c r="Q77" i="51"/>
  <c r="O77" i="51"/>
  <c r="M77" i="51"/>
  <c r="K77" i="51"/>
  <c r="H77" i="51"/>
  <c r="AE79" i="51"/>
  <c r="AC79" i="51"/>
  <c r="AA79" i="51"/>
  <c r="Y79" i="51"/>
  <c r="W79" i="51"/>
  <c r="U79" i="51"/>
  <c r="S79" i="51"/>
  <c r="Q79" i="51"/>
  <c r="O79" i="51"/>
  <c r="M79" i="51"/>
  <c r="K79" i="51"/>
  <c r="H79" i="51"/>
  <c r="AE76" i="51"/>
  <c r="AC76" i="51"/>
  <c r="AA76" i="51"/>
  <c r="Y76" i="51"/>
  <c r="W76" i="51"/>
  <c r="U76" i="51"/>
  <c r="S76" i="51"/>
  <c r="Q76" i="51"/>
  <c r="O76" i="51"/>
  <c r="M76" i="51"/>
  <c r="K76" i="51"/>
  <c r="H76" i="51"/>
  <c r="AE60" i="51"/>
  <c r="AC60" i="51"/>
  <c r="AA60" i="51"/>
  <c r="Y60" i="51"/>
  <c r="W60" i="51"/>
  <c r="U60" i="51"/>
  <c r="S60" i="51"/>
  <c r="Q60" i="51"/>
  <c r="O60" i="51"/>
  <c r="M60" i="51"/>
  <c r="K60" i="51"/>
  <c r="H60" i="51"/>
  <c r="AE50" i="51"/>
  <c r="AC50" i="51"/>
  <c r="AA50" i="51"/>
  <c r="Y50" i="51"/>
  <c r="W50" i="51"/>
  <c r="U50" i="51"/>
  <c r="S50" i="51"/>
  <c r="Q50" i="51"/>
  <c r="O50" i="51"/>
  <c r="M50" i="51"/>
  <c r="K50" i="51"/>
  <c r="H50" i="51"/>
  <c r="AE54" i="51"/>
  <c r="AC54" i="51"/>
  <c r="AA54" i="51"/>
  <c r="Y54" i="51"/>
  <c r="W54" i="51"/>
  <c r="U54" i="51"/>
  <c r="S54" i="51"/>
  <c r="Q54" i="51"/>
  <c r="O54" i="51"/>
  <c r="M54" i="51"/>
  <c r="K54" i="51"/>
  <c r="H54" i="51"/>
  <c r="AE72" i="51"/>
  <c r="AC72" i="51"/>
  <c r="AA72" i="51"/>
  <c r="Y72" i="51"/>
  <c r="W72" i="51"/>
  <c r="U72" i="51"/>
  <c r="S72" i="51"/>
  <c r="Q72" i="51"/>
  <c r="O72" i="51"/>
  <c r="M72" i="51"/>
  <c r="K72" i="51"/>
  <c r="H72" i="51"/>
  <c r="AE66" i="51"/>
  <c r="AC66" i="51"/>
  <c r="AA66" i="51"/>
  <c r="Y66" i="51"/>
  <c r="W66" i="51"/>
  <c r="U66" i="51"/>
  <c r="S66" i="51"/>
  <c r="Q66" i="51"/>
  <c r="O66" i="51"/>
  <c r="M66" i="51"/>
  <c r="K66" i="51"/>
  <c r="H66" i="51"/>
  <c r="AE62" i="51"/>
  <c r="AC62" i="51"/>
  <c r="AA62" i="51"/>
  <c r="Y62" i="51"/>
  <c r="W62" i="51"/>
  <c r="U62" i="51"/>
  <c r="S62" i="51"/>
  <c r="Q62" i="51"/>
  <c r="O62" i="51"/>
  <c r="M62" i="51"/>
  <c r="K62" i="51"/>
  <c r="H62" i="51"/>
  <c r="AE39" i="51"/>
  <c r="AC39" i="51"/>
  <c r="AA39" i="51"/>
  <c r="Y39" i="51"/>
  <c r="W39" i="51"/>
  <c r="U39" i="51"/>
  <c r="S39" i="51"/>
  <c r="Q39" i="51"/>
  <c r="O39" i="51"/>
  <c r="M39" i="51"/>
  <c r="K39" i="51"/>
  <c r="H39" i="51"/>
  <c r="AE32" i="51"/>
  <c r="AC32" i="51"/>
  <c r="AA32" i="51"/>
  <c r="Y32" i="51"/>
  <c r="W32" i="51"/>
  <c r="U32" i="51"/>
  <c r="S32" i="51"/>
  <c r="Q32" i="51"/>
  <c r="O32" i="51"/>
  <c r="M32" i="51"/>
  <c r="K32" i="51"/>
  <c r="H32" i="51"/>
  <c r="AF32" i="51" s="1"/>
  <c r="AE49" i="51"/>
  <c r="AC49" i="51"/>
  <c r="AA49" i="51"/>
  <c r="Y49" i="51"/>
  <c r="W49" i="51"/>
  <c r="U49" i="51"/>
  <c r="S49" i="51"/>
  <c r="Q49" i="51"/>
  <c r="O49" i="51"/>
  <c r="M49" i="51"/>
  <c r="K49" i="51"/>
  <c r="H49" i="51"/>
  <c r="AF49" i="51" s="1"/>
  <c r="AE25" i="51"/>
  <c r="AC25" i="51"/>
  <c r="AA25" i="51"/>
  <c r="Y25" i="51"/>
  <c r="W25" i="51"/>
  <c r="U25" i="51"/>
  <c r="S25" i="51"/>
  <c r="Q25" i="51"/>
  <c r="O25" i="51"/>
  <c r="M25" i="51"/>
  <c r="K25" i="51"/>
  <c r="H25" i="51"/>
  <c r="AF25" i="51" s="1"/>
  <c r="AE16" i="51"/>
  <c r="AC16" i="51"/>
  <c r="AA16" i="51"/>
  <c r="Y16" i="51"/>
  <c r="W16" i="51"/>
  <c r="U16" i="51"/>
  <c r="S16" i="51"/>
  <c r="Q16" i="51"/>
  <c r="O16" i="51"/>
  <c r="M16" i="51"/>
  <c r="K16" i="51"/>
  <c r="H16" i="51"/>
  <c r="AF16" i="51" s="1"/>
  <c r="AE43" i="51"/>
  <c r="AC43" i="51"/>
  <c r="AA43" i="51"/>
  <c r="Y43" i="51"/>
  <c r="W43" i="51"/>
  <c r="U43" i="51"/>
  <c r="S43" i="51"/>
  <c r="Q43" i="51"/>
  <c r="O43" i="51"/>
  <c r="M43" i="51"/>
  <c r="K43" i="51"/>
  <c r="H43" i="51"/>
  <c r="AF43" i="51" s="1"/>
  <c r="AE23" i="51"/>
  <c r="AC23" i="51"/>
  <c r="AA23" i="51"/>
  <c r="Y23" i="51"/>
  <c r="W23" i="51"/>
  <c r="U23" i="51"/>
  <c r="S23" i="51"/>
  <c r="Q23" i="51"/>
  <c r="O23" i="51"/>
  <c r="M23" i="51"/>
  <c r="K23" i="51"/>
  <c r="H23" i="51"/>
  <c r="AF23" i="51" s="1"/>
  <c r="AE18" i="51"/>
  <c r="AC18" i="51"/>
  <c r="AA18" i="51"/>
  <c r="Y18" i="51"/>
  <c r="W18" i="51"/>
  <c r="U18" i="51"/>
  <c r="S18" i="51"/>
  <c r="Q18" i="51"/>
  <c r="O18" i="51"/>
  <c r="M18" i="51"/>
  <c r="K18" i="51"/>
  <c r="H18" i="51"/>
  <c r="AF18" i="51" s="1"/>
  <c r="AE34" i="51"/>
  <c r="AC34" i="51"/>
  <c r="AA34" i="51"/>
  <c r="Y34" i="51"/>
  <c r="W34" i="51"/>
  <c r="U34" i="51"/>
  <c r="S34" i="51"/>
  <c r="Q34" i="51"/>
  <c r="O34" i="51"/>
  <c r="M34" i="51"/>
  <c r="K34" i="51"/>
  <c r="H34" i="51"/>
  <c r="AF34" i="51" s="1"/>
  <c r="AE15" i="51"/>
  <c r="AC15" i="51"/>
  <c r="AA15" i="51"/>
  <c r="Y15" i="51"/>
  <c r="W15" i="51"/>
  <c r="U15" i="51"/>
  <c r="S15" i="51"/>
  <c r="Q15" i="51"/>
  <c r="O15" i="51"/>
  <c r="M15" i="51"/>
  <c r="K15" i="51"/>
  <c r="H15" i="51"/>
  <c r="AF15" i="51" s="1"/>
  <c r="AE52" i="51"/>
  <c r="AC52" i="51"/>
  <c r="AA52" i="51"/>
  <c r="Y52" i="51"/>
  <c r="W52" i="51"/>
  <c r="U52" i="51"/>
  <c r="S52" i="51"/>
  <c r="Q52" i="51"/>
  <c r="O52" i="51"/>
  <c r="M52" i="51"/>
  <c r="K52" i="51"/>
  <c r="H52" i="51"/>
  <c r="AF52" i="51" s="1"/>
  <c r="AE36" i="51"/>
  <c r="AC36" i="51"/>
  <c r="AA36" i="51"/>
  <c r="Y36" i="51"/>
  <c r="W36" i="51"/>
  <c r="U36" i="51"/>
  <c r="S36" i="51"/>
  <c r="Q36" i="51"/>
  <c r="O36" i="51"/>
  <c r="M36" i="51"/>
  <c r="K36" i="51"/>
  <c r="H36" i="51"/>
  <c r="AF36" i="51" s="1"/>
  <c r="AE29" i="51"/>
  <c r="AC29" i="51"/>
  <c r="AA29" i="51"/>
  <c r="Y29" i="51"/>
  <c r="W29" i="51"/>
  <c r="U29" i="51"/>
  <c r="S29" i="51"/>
  <c r="Q29" i="51"/>
  <c r="O29" i="51"/>
  <c r="M29" i="51"/>
  <c r="K29" i="51"/>
  <c r="H29" i="51"/>
  <c r="AF29" i="51" s="1"/>
  <c r="AE42" i="51"/>
  <c r="AC42" i="51"/>
  <c r="AA42" i="51"/>
  <c r="Y42" i="51"/>
  <c r="W42" i="51"/>
  <c r="U42" i="51"/>
  <c r="S42" i="51"/>
  <c r="Q42" i="51"/>
  <c r="O42" i="51"/>
  <c r="M42" i="51"/>
  <c r="K42" i="51"/>
  <c r="H42" i="51"/>
  <c r="AF42" i="51" s="1"/>
  <c r="AE35" i="51"/>
  <c r="AC35" i="51"/>
  <c r="AA35" i="51"/>
  <c r="Y35" i="51"/>
  <c r="W35" i="51"/>
  <c r="U35" i="51"/>
  <c r="S35" i="51"/>
  <c r="Q35" i="51"/>
  <c r="O35" i="51"/>
  <c r="M35" i="51"/>
  <c r="K35" i="51"/>
  <c r="H35" i="51"/>
  <c r="AF35" i="51" s="1"/>
  <c r="AE26" i="51"/>
  <c r="AC26" i="51"/>
  <c r="AA26" i="51"/>
  <c r="Y26" i="51"/>
  <c r="W26" i="51"/>
  <c r="U26" i="51"/>
  <c r="S26" i="51"/>
  <c r="Q26" i="51"/>
  <c r="O26" i="51"/>
  <c r="M26" i="51"/>
  <c r="K26" i="51"/>
  <c r="H26" i="51"/>
  <c r="AF26" i="51" s="1"/>
  <c r="AE22" i="51"/>
  <c r="AC22" i="51"/>
  <c r="AA22" i="51"/>
  <c r="Y22" i="51"/>
  <c r="W22" i="51"/>
  <c r="U22" i="51"/>
  <c r="S22" i="51"/>
  <c r="Q22" i="51"/>
  <c r="O22" i="51"/>
  <c r="M22" i="51"/>
  <c r="K22" i="51"/>
  <c r="H22" i="51"/>
  <c r="AF22" i="51" s="1"/>
  <c r="AE13" i="51"/>
  <c r="AC13" i="51"/>
  <c r="AA13" i="51"/>
  <c r="Y13" i="51"/>
  <c r="W13" i="51"/>
  <c r="U13" i="51"/>
  <c r="S13" i="51"/>
  <c r="Q13" i="51"/>
  <c r="O13" i="51"/>
  <c r="M13" i="51"/>
  <c r="K13" i="51"/>
  <c r="H13" i="51"/>
  <c r="AF13" i="51" s="1"/>
  <c r="AE24" i="51"/>
  <c r="AC24" i="51"/>
  <c r="AA24" i="51"/>
  <c r="Y24" i="51"/>
  <c r="W24" i="51"/>
  <c r="U24" i="51"/>
  <c r="S24" i="51"/>
  <c r="Q24" i="51"/>
  <c r="O24" i="51"/>
  <c r="M24" i="51"/>
  <c r="K24" i="51"/>
  <c r="H24" i="51"/>
  <c r="AF24" i="51" s="1"/>
  <c r="AE9" i="51"/>
  <c r="AC9" i="51"/>
  <c r="AA9" i="51"/>
  <c r="Y9" i="51"/>
  <c r="W9" i="51"/>
  <c r="U9" i="51"/>
  <c r="S9" i="51"/>
  <c r="Q9" i="51"/>
  <c r="O9" i="51"/>
  <c r="M9" i="51"/>
  <c r="K9" i="51"/>
  <c r="H9" i="51"/>
  <c r="AF9" i="51" s="1"/>
  <c r="AE17" i="51"/>
  <c r="AC17" i="51"/>
  <c r="AA17" i="51"/>
  <c r="Y17" i="51"/>
  <c r="W17" i="51"/>
  <c r="U17" i="51"/>
  <c r="S17" i="51"/>
  <c r="Q17" i="51"/>
  <c r="O17" i="51"/>
  <c r="M17" i="51"/>
  <c r="K17" i="51"/>
  <c r="H17" i="51"/>
  <c r="AF17" i="51" s="1"/>
  <c r="AE20" i="51"/>
  <c r="AC20" i="51"/>
  <c r="AA20" i="51"/>
  <c r="Y20" i="51"/>
  <c r="W20" i="51"/>
  <c r="U20" i="51"/>
  <c r="S20" i="51"/>
  <c r="Q20" i="51"/>
  <c r="O20" i="51"/>
  <c r="M20" i="51"/>
  <c r="K20" i="51"/>
  <c r="H20" i="51"/>
  <c r="AF20" i="51" s="1"/>
  <c r="AE31" i="51"/>
  <c r="AC31" i="51"/>
  <c r="AA31" i="51"/>
  <c r="Y31" i="51"/>
  <c r="W31" i="51"/>
  <c r="U31" i="51"/>
  <c r="S31" i="51"/>
  <c r="Q31" i="51"/>
  <c r="O31" i="51"/>
  <c r="M31" i="51"/>
  <c r="K31" i="51"/>
  <c r="H31" i="51"/>
  <c r="AF31" i="51" s="1"/>
  <c r="AE6" i="51"/>
  <c r="AC6" i="51"/>
  <c r="AA6" i="51"/>
  <c r="Y6" i="51"/>
  <c r="W6" i="51"/>
  <c r="U6" i="51"/>
  <c r="S6" i="51"/>
  <c r="Q6" i="51"/>
  <c r="O6" i="51"/>
  <c r="M6" i="51"/>
  <c r="K6" i="51"/>
  <c r="H6" i="51"/>
  <c r="AF6" i="51" s="1"/>
  <c r="AE7" i="51"/>
  <c r="AC7" i="51"/>
  <c r="AA7" i="51"/>
  <c r="Y7" i="51"/>
  <c r="W7" i="51"/>
  <c r="U7" i="51"/>
  <c r="S7" i="51"/>
  <c r="Q7" i="51"/>
  <c r="O7" i="51"/>
  <c r="M7" i="51"/>
  <c r="K7" i="51"/>
  <c r="H7" i="51"/>
  <c r="AF7" i="51" s="1"/>
  <c r="AE14" i="51"/>
  <c r="AC14" i="51"/>
  <c r="AA14" i="51"/>
  <c r="Y14" i="51"/>
  <c r="W14" i="51"/>
  <c r="U14" i="51"/>
  <c r="S14" i="51"/>
  <c r="Q14" i="51"/>
  <c r="O14" i="51"/>
  <c r="M14" i="51"/>
  <c r="K14" i="51"/>
  <c r="H14" i="51"/>
  <c r="AF14" i="51" s="1"/>
  <c r="AE12" i="51"/>
  <c r="AC12" i="51"/>
  <c r="AA12" i="51"/>
  <c r="Y12" i="51"/>
  <c r="W12" i="51"/>
  <c r="U12" i="51"/>
  <c r="S12" i="51"/>
  <c r="Q12" i="51"/>
  <c r="O12" i="51"/>
  <c r="M12" i="51"/>
  <c r="K12" i="51"/>
  <c r="H12" i="51"/>
  <c r="AF12" i="51" s="1"/>
  <c r="AE11" i="51"/>
  <c r="AC11" i="51"/>
  <c r="AA11" i="51"/>
  <c r="Y11" i="51"/>
  <c r="W11" i="51"/>
  <c r="U11" i="51"/>
  <c r="S11" i="51"/>
  <c r="Q11" i="51"/>
  <c r="O11" i="51"/>
  <c r="M11" i="51"/>
  <c r="K11" i="51"/>
  <c r="H11" i="51"/>
  <c r="AF11" i="51" s="1"/>
  <c r="AE5" i="51"/>
  <c r="AC5" i="51"/>
  <c r="AA5" i="51"/>
  <c r="Y5" i="51"/>
  <c r="W5" i="51"/>
  <c r="U5" i="51"/>
  <c r="S5" i="51"/>
  <c r="Q5" i="51"/>
  <c r="O5" i="51"/>
  <c r="M5" i="51"/>
  <c r="K5" i="51"/>
  <c r="H5" i="51"/>
  <c r="AF5" i="51" s="1"/>
  <c r="AE8" i="51"/>
  <c r="AC8" i="51"/>
  <c r="AA8" i="51"/>
  <c r="Y8" i="51"/>
  <c r="W8" i="51"/>
  <c r="U8" i="51"/>
  <c r="S8" i="51"/>
  <c r="Q8" i="51"/>
  <c r="O8" i="51"/>
  <c r="M8" i="51"/>
  <c r="K8" i="51"/>
  <c r="H8" i="51"/>
  <c r="AF8" i="51" s="1"/>
  <c r="AE82" i="51"/>
  <c r="AC82" i="51"/>
  <c r="AA82" i="51"/>
  <c r="Y82" i="51"/>
  <c r="W82" i="51"/>
  <c r="U82" i="51"/>
  <c r="S82" i="51"/>
  <c r="Q82" i="51"/>
  <c r="O82" i="51"/>
  <c r="M82" i="51"/>
  <c r="K82" i="51"/>
  <c r="H82" i="51"/>
  <c r="AF82" i="51" s="1"/>
  <c r="AE74" i="51"/>
  <c r="AC74" i="51"/>
  <c r="AA74" i="51"/>
  <c r="Y74" i="51"/>
  <c r="W74" i="51"/>
  <c r="U74" i="51"/>
  <c r="S74" i="51"/>
  <c r="Q74" i="51"/>
  <c r="O74" i="51"/>
  <c r="M74" i="51"/>
  <c r="K74" i="51"/>
  <c r="H74" i="51"/>
  <c r="AF74" i="51" s="1"/>
  <c r="AE46" i="51"/>
  <c r="AC46" i="51"/>
  <c r="AA46" i="51"/>
  <c r="Y46" i="51"/>
  <c r="W46" i="51"/>
  <c r="U46" i="51"/>
  <c r="S46" i="51"/>
  <c r="Q46" i="51"/>
  <c r="O46" i="51"/>
  <c r="M46" i="51"/>
  <c r="K46" i="51"/>
  <c r="H46" i="51"/>
  <c r="AF46" i="51" s="1"/>
  <c r="AE75" i="51"/>
  <c r="AC75" i="51"/>
  <c r="AA75" i="51"/>
  <c r="Y75" i="51"/>
  <c r="W75" i="51"/>
  <c r="U75" i="51"/>
  <c r="S75" i="51"/>
  <c r="Q75" i="51"/>
  <c r="O75" i="51"/>
  <c r="M75" i="51"/>
  <c r="K75" i="51"/>
  <c r="H75" i="51"/>
  <c r="AF75" i="51" s="1"/>
  <c r="AE51" i="51"/>
  <c r="AC51" i="51"/>
  <c r="AA51" i="51"/>
  <c r="Y51" i="51"/>
  <c r="W51" i="51"/>
  <c r="U51" i="51"/>
  <c r="S51" i="51"/>
  <c r="Q51" i="51"/>
  <c r="O51" i="51"/>
  <c r="M51" i="51"/>
  <c r="K51" i="51"/>
  <c r="H51" i="51"/>
  <c r="AF51" i="51" s="1"/>
  <c r="AE44" i="51"/>
  <c r="AC44" i="51"/>
  <c r="AA44" i="51"/>
  <c r="Y44" i="51"/>
  <c r="W44" i="51"/>
  <c r="U44" i="51"/>
  <c r="S44" i="51"/>
  <c r="Q44" i="51"/>
  <c r="O44" i="51"/>
  <c r="M44" i="51"/>
  <c r="K44" i="51"/>
  <c r="H44" i="51"/>
  <c r="AF44" i="51" s="1"/>
  <c r="AE38" i="51"/>
  <c r="AC38" i="51"/>
  <c r="AA38" i="51"/>
  <c r="Y38" i="51"/>
  <c r="W38" i="51"/>
  <c r="U38" i="51"/>
  <c r="S38" i="51"/>
  <c r="Q38" i="51"/>
  <c r="O38" i="51"/>
  <c r="M38" i="51"/>
  <c r="K38" i="51"/>
  <c r="H38" i="51"/>
  <c r="AF38" i="51" s="1"/>
  <c r="AE65" i="51"/>
  <c r="AC65" i="51"/>
  <c r="AA65" i="51"/>
  <c r="Y65" i="51"/>
  <c r="W65" i="51"/>
  <c r="U65" i="51"/>
  <c r="S65" i="51"/>
  <c r="Q65" i="51"/>
  <c r="O65" i="51"/>
  <c r="M65" i="51"/>
  <c r="K65" i="51"/>
  <c r="H65" i="51"/>
  <c r="AF65" i="51" s="1"/>
  <c r="AE56" i="51"/>
  <c r="AC56" i="51"/>
  <c r="AA56" i="51"/>
  <c r="Y56" i="51"/>
  <c r="W56" i="51"/>
  <c r="U56" i="51"/>
  <c r="S56" i="51"/>
  <c r="Q56" i="51"/>
  <c r="O56" i="51"/>
  <c r="M56" i="51"/>
  <c r="K56" i="51"/>
  <c r="H56" i="51"/>
  <c r="AF56" i="51" s="1"/>
  <c r="AE63" i="51"/>
  <c r="AC63" i="51"/>
  <c r="AA63" i="51"/>
  <c r="Y63" i="51"/>
  <c r="W63" i="51"/>
  <c r="U63" i="51"/>
  <c r="S63" i="51"/>
  <c r="Q63" i="51"/>
  <c r="O63" i="51"/>
  <c r="M63" i="51"/>
  <c r="K63" i="51"/>
  <c r="H63" i="51"/>
  <c r="AF63" i="51" s="1"/>
  <c r="AE45" i="51"/>
  <c r="AC45" i="51"/>
  <c r="AA45" i="51"/>
  <c r="Y45" i="51"/>
  <c r="W45" i="51"/>
  <c r="U45" i="51"/>
  <c r="S45" i="51"/>
  <c r="Q45" i="51"/>
  <c r="O45" i="51"/>
  <c r="M45" i="51"/>
  <c r="K45" i="51"/>
  <c r="H45" i="51"/>
  <c r="AF45" i="51" s="1"/>
  <c r="AE27" i="51"/>
  <c r="AC27" i="51"/>
  <c r="AA27" i="51"/>
  <c r="Y27" i="51"/>
  <c r="W27" i="51"/>
  <c r="U27" i="51"/>
  <c r="S27" i="51"/>
  <c r="Q27" i="51"/>
  <c r="O27" i="51"/>
  <c r="M27" i="51"/>
  <c r="K27" i="51"/>
  <c r="H27" i="51"/>
  <c r="AF27" i="51" s="1"/>
  <c r="AE47" i="51"/>
  <c r="AC47" i="51"/>
  <c r="AA47" i="51"/>
  <c r="Y47" i="51"/>
  <c r="W47" i="51"/>
  <c r="U47" i="51"/>
  <c r="S47" i="51"/>
  <c r="Q47" i="51"/>
  <c r="O47" i="51"/>
  <c r="M47" i="51"/>
  <c r="K47" i="51"/>
  <c r="H47" i="51"/>
  <c r="AF47" i="51" s="1"/>
  <c r="AE30" i="51"/>
  <c r="AC30" i="51"/>
  <c r="AA30" i="51"/>
  <c r="Y30" i="51"/>
  <c r="W30" i="51"/>
  <c r="U30" i="51"/>
  <c r="S30" i="51"/>
  <c r="Q30" i="51"/>
  <c r="O30" i="51"/>
  <c r="M30" i="51"/>
  <c r="K30" i="51"/>
  <c r="H30" i="51"/>
  <c r="AF30" i="51" s="1"/>
  <c r="AE10" i="51"/>
  <c r="AC10" i="51"/>
  <c r="AA10" i="51"/>
  <c r="Y10" i="51"/>
  <c r="W10" i="51"/>
  <c r="U10" i="51"/>
  <c r="S10" i="51"/>
  <c r="Q10" i="51"/>
  <c r="O10" i="51"/>
  <c r="M10" i="51"/>
  <c r="K10" i="51"/>
  <c r="H10" i="51"/>
  <c r="AF10" i="51" s="1"/>
  <c r="AE19" i="51"/>
  <c r="AC19" i="51"/>
  <c r="AA19" i="51"/>
  <c r="Y19" i="51"/>
  <c r="W19" i="51"/>
  <c r="U19" i="51"/>
  <c r="S19" i="51"/>
  <c r="Q19" i="51"/>
  <c r="O19" i="51"/>
  <c r="M19" i="51"/>
  <c r="K19" i="51"/>
  <c r="H19" i="51"/>
  <c r="AF19" i="51" s="1"/>
  <c r="AE83" i="50"/>
  <c r="AC83" i="50"/>
  <c r="AA83" i="50"/>
  <c r="Y83" i="50"/>
  <c r="W83" i="50"/>
  <c r="U83" i="50"/>
  <c r="S83" i="50"/>
  <c r="Q83" i="50"/>
  <c r="O83" i="50"/>
  <c r="M83" i="50"/>
  <c r="K83" i="50"/>
  <c r="AE74" i="50"/>
  <c r="AC74" i="50"/>
  <c r="AA74" i="50"/>
  <c r="Y74" i="50"/>
  <c r="W74" i="50"/>
  <c r="U74" i="50"/>
  <c r="S74" i="50"/>
  <c r="Q74" i="50"/>
  <c r="O74" i="50"/>
  <c r="M74" i="50"/>
  <c r="K74" i="50"/>
  <c r="AE79" i="50"/>
  <c r="AC79" i="50"/>
  <c r="AA79" i="50"/>
  <c r="Y79" i="50"/>
  <c r="W79" i="50"/>
  <c r="U79" i="50"/>
  <c r="S79" i="50"/>
  <c r="Q79" i="50"/>
  <c r="O79" i="50"/>
  <c r="M79" i="50"/>
  <c r="K79" i="50"/>
  <c r="AE56" i="50"/>
  <c r="AC56" i="50"/>
  <c r="AA56" i="50"/>
  <c r="Y56" i="50"/>
  <c r="W56" i="50"/>
  <c r="U56" i="50"/>
  <c r="S56" i="50"/>
  <c r="Q56" i="50"/>
  <c r="O56" i="50"/>
  <c r="M56" i="50"/>
  <c r="K56" i="50"/>
  <c r="AE66" i="50"/>
  <c r="AC66" i="50"/>
  <c r="AA66" i="50"/>
  <c r="Y66" i="50"/>
  <c r="W66" i="50"/>
  <c r="U66" i="50"/>
  <c r="S66" i="50"/>
  <c r="Q66" i="50"/>
  <c r="O66" i="50"/>
  <c r="M66" i="50"/>
  <c r="K66" i="50"/>
  <c r="AE65" i="50"/>
  <c r="AC65" i="50"/>
  <c r="AA65" i="50"/>
  <c r="Y65" i="50"/>
  <c r="W65" i="50"/>
  <c r="U65" i="50"/>
  <c r="S65" i="50"/>
  <c r="Q65" i="50"/>
  <c r="O65" i="50"/>
  <c r="M65" i="50"/>
  <c r="K65" i="50"/>
  <c r="AE64" i="50"/>
  <c r="AC64" i="50"/>
  <c r="AA64" i="50"/>
  <c r="Y64" i="50"/>
  <c r="W64" i="50"/>
  <c r="U64" i="50"/>
  <c r="S64" i="50"/>
  <c r="Q64" i="50"/>
  <c r="O64" i="50"/>
  <c r="M64" i="50"/>
  <c r="K64" i="50"/>
  <c r="AE55" i="50"/>
  <c r="AC55" i="50"/>
  <c r="AA55" i="50"/>
  <c r="Y55" i="50"/>
  <c r="W55" i="50"/>
  <c r="U55" i="50"/>
  <c r="S55" i="50"/>
  <c r="Q55" i="50"/>
  <c r="O55" i="50"/>
  <c r="M55" i="50"/>
  <c r="K55" i="50"/>
  <c r="AE54" i="50"/>
  <c r="AC54" i="50"/>
  <c r="AA54" i="50"/>
  <c r="Y54" i="50"/>
  <c r="W54" i="50"/>
  <c r="U54" i="50"/>
  <c r="S54" i="50"/>
  <c r="Q54" i="50"/>
  <c r="O54" i="50"/>
  <c r="M54" i="50"/>
  <c r="K54" i="50"/>
  <c r="AE42" i="50"/>
  <c r="AC42" i="50"/>
  <c r="AA42" i="50"/>
  <c r="Y42" i="50"/>
  <c r="W42" i="50"/>
  <c r="U42" i="50"/>
  <c r="S42" i="50"/>
  <c r="Q42" i="50"/>
  <c r="O42" i="50"/>
  <c r="M42" i="50"/>
  <c r="K42" i="50"/>
  <c r="AE53" i="50"/>
  <c r="AC53" i="50"/>
  <c r="AA53" i="50"/>
  <c r="Y53" i="50"/>
  <c r="W53" i="50"/>
  <c r="U53" i="50"/>
  <c r="S53" i="50"/>
  <c r="Q53" i="50"/>
  <c r="O53" i="50"/>
  <c r="M53" i="50"/>
  <c r="K53" i="50"/>
  <c r="AE41" i="50"/>
  <c r="AC41" i="50"/>
  <c r="AA41" i="50"/>
  <c r="Y41" i="50"/>
  <c r="W41" i="50"/>
  <c r="U41" i="50"/>
  <c r="S41" i="50"/>
  <c r="Q41" i="50"/>
  <c r="O41" i="50"/>
  <c r="M41" i="50"/>
  <c r="K41" i="50"/>
  <c r="AE29" i="50"/>
  <c r="AC29" i="50"/>
  <c r="AA29" i="50"/>
  <c r="Y29" i="50"/>
  <c r="W29" i="50"/>
  <c r="U29" i="50"/>
  <c r="S29" i="50"/>
  <c r="Q29" i="50"/>
  <c r="O29" i="50"/>
  <c r="M29" i="50"/>
  <c r="K29" i="50"/>
  <c r="AE8" i="50"/>
  <c r="AC8" i="50"/>
  <c r="AA8" i="50"/>
  <c r="Y8" i="50"/>
  <c r="W8" i="50"/>
  <c r="U8" i="50"/>
  <c r="S8" i="50"/>
  <c r="Q8" i="50"/>
  <c r="O8" i="50"/>
  <c r="M8" i="50"/>
  <c r="K8" i="50"/>
  <c r="AE7" i="50"/>
  <c r="AC7" i="50"/>
  <c r="AA7" i="50"/>
  <c r="Y7" i="50"/>
  <c r="W7" i="50"/>
  <c r="U7" i="50"/>
  <c r="S7" i="50"/>
  <c r="Q7" i="50"/>
  <c r="O7" i="50"/>
  <c r="M7" i="50"/>
  <c r="K7" i="50"/>
  <c r="AE82" i="50"/>
  <c r="AC82" i="50"/>
  <c r="AA82" i="50"/>
  <c r="Y82" i="50"/>
  <c r="W82" i="50"/>
  <c r="U82" i="50"/>
  <c r="S82" i="50"/>
  <c r="Q82" i="50"/>
  <c r="O82" i="50"/>
  <c r="M82" i="50"/>
  <c r="K82" i="50"/>
  <c r="AE73" i="50"/>
  <c r="AC73" i="50"/>
  <c r="AA73" i="50"/>
  <c r="Y73" i="50"/>
  <c r="W73" i="50"/>
  <c r="U73" i="50"/>
  <c r="S73" i="50"/>
  <c r="Q73" i="50"/>
  <c r="O73" i="50"/>
  <c r="M73" i="50"/>
  <c r="K73" i="50"/>
  <c r="AE20" i="50"/>
  <c r="AC20" i="50"/>
  <c r="AA20" i="50"/>
  <c r="Y20" i="50"/>
  <c r="W20" i="50"/>
  <c r="U20" i="50"/>
  <c r="S20" i="50"/>
  <c r="Q20" i="50"/>
  <c r="O20" i="50"/>
  <c r="M20" i="50"/>
  <c r="K20" i="50"/>
  <c r="AE15" i="50"/>
  <c r="AC15" i="50"/>
  <c r="AA15" i="50"/>
  <c r="Y15" i="50"/>
  <c r="W15" i="50"/>
  <c r="U15" i="50"/>
  <c r="S15" i="50"/>
  <c r="Q15" i="50"/>
  <c r="O15" i="50"/>
  <c r="M15" i="50"/>
  <c r="K15" i="50"/>
  <c r="AE28" i="50"/>
  <c r="AC28" i="50"/>
  <c r="AA28" i="50"/>
  <c r="Y28" i="50"/>
  <c r="W28" i="50"/>
  <c r="U28" i="50"/>
  <c r="S28" i="50"/>
  <c r="Q28" i="50"/>
  <c r="O28" i="50"/>
  <c r="M28" i="50"/>
  <c r="K28" i="50"/>
  <c r="AE40" i="50"/>
  <c r="AC40" i="50"/>
  <c r="AA40" i="50"/>
  <c r="Y40" i="50"/>
  <c r="W40" i="50"/>
  <c r="U40" i="50"/>
  <c r="S40" i="50"/>
  <c r="Q40" i="50"/>
  <c r="O40" i="50"/>
  <c r="M40" i="50"/>
  <c r="K40" i="50"/>
  <c r="AE19" i="50"/>
  <c r="AC19" i="50"/>
  <c r="AA19" i="50"/>
  <c r="Y19" i="50"/>
  <c r="W19" i="50"/>
  <c r="U19" i="50"/>
  <c r="S19" i="50"/>
  <c r="Q19" i="50"/>
  <c r="O19" i="50"/>
  <c r="M19" i="50"/>
  <c r="K19" i="50"/>
  <c r="AE78" i="50"/>
  <c r="AC78" i="50"/>
  <c r="AA78" i="50"/>
  <c r="Y78" i="50"/>
  <c r="W78" i="50"/>
  <c r="U78" i="50"/>
  <c r="S78" i="50"/>
  <c r="Q78" i="50"/>
  <c r="O78" i="50"/>
  <c r="M78" i="50"/>
  <c r="K78" i="50"/>
  <c r="AE72" i="50"/>
  <c r="AC72" i="50"/>
  <c r="AA72" i="50"/>
  <c r="Y72" i="50"/>
  <c r="W72" i="50"/>
  <c r="U72" i="50"/>
  <c r="S72" i="50"/>
  <c r="Q72" i="50"/>
  <c r="O72" i="50"/>
  <c r="M72" i="50"/>
  <c r="K72" i="50"/>
  <c r="AE63" i="50"/>
  <c r="AC63" i="50"/>
  <c r="AA63" i="50"/>
  <c r="Y63" i="50"/>
  <c r="W63" i="50"/>
  <c r="U63" i="50"/>
  <c r="S63" i="50"/>
  <c r="Q63" i="50"/>
  <c r="O63" i="50"/>
  <c r="M63" i="50"/>
  <c r="K63" i="50"/>
  <c r="AE71" i="50"/>
  <c r="AC71" i="50"/>
  <c r="AA71" i="50"/>
  <c r="Y71" i="50"/>
  <c r="W71" i="50"/>
  <c r="U71" i="50"/>
  <c r="S71" i="50"/>
  <c r="Q71" i="50"/>
  <c r="O71" i="50"/>
  <c r="M71" i="50"/>
  <c r="K71" i="50"/>
  <c r="AE52" i="50"/>
  <c r="AC52" i="50"/>
  <c r="AA52" i="50"/>
  <c r="Y52" i="50"/>
  <c r="W52" i="50"/>
  <c r="U52" i="50"/>
  <c r="S52" i="50"/>
  <c r="Q52" i="50"/>
  <c r="O52" i="50"/>
  <c r="M52" i="50"/>
  <c r="K52" i="50"/>
  <c r="AE62" i="50"/>
  <c r="AC62" i="50"/>
  <c r="AA62" i="50"/>
  <c r="Y62" i="50"/>
  <c r="W62" i="50"/>
  <c r="U62" i="50"/>
  <c r="S62" i="50"/>
  <c r="Q62" i="50"/>
  <c r="O62" i="50"/>
  <c r="M62" i="50"/>
  <c r="K62" i="50"/>
  <c r="AE61" i="50"/>
  <c r="AC61" i="50"/>
  <c r="AA61" i="50"/>
  <c r="Y61" i="50"/>
  <c r="W61" i="50"/>
  <c r="U61" i="50"/>
  <c r="S61" i="50"/>
  <c r="Q61" i="50"/>
  <c r="O61" i="50"/>
  <c r="M61" i="50"/>
  <c r="K61" i="50"/>
  <c r="AE77" i="50"/>
  <c r="AC77" i="50"/>
  <c r="AA77" i="50"/>
  <c r="Y77" i="50"/>
  <c r="W77" i="50"/>
  <c r="U77" i="50"/>
  <c r="S77" i="50"/>
  <c r="Q77" i="50"/>
  <c r="O77" i="50"/>
  <c r="M77" i="50"/>
  <c r="K77" i="50"/>
  <c r="AE70" i="50"/>
  <c r="AC70" i="50"/>
  <c r="AA70" i="50"/>
  <c r="Y70" i="50"/>
  <c r="W70" i="50"/>
  <c r="U70" i="50"/>
  <c r="S70" i="50"/>
  <c r="Q70" i="50"/>
  <c r="O70" i="50"/>
  <c r="M70" i="50"/>
  <c r="K70" i="50"/>
  <c r="AE69" i="50"/>
  <c r="AC69" i="50"/>
  <c r="AA69" i="50"/>
  <c r="Y69" i="50"/>
  <c r="W69" i="50"/>
  <c r="U69" i="50"/>
  <c r="S69" i="50"/>
  <c r="Q69" i="50"/>
  <c r="O69" i="50"/>
  <c r="M69" i="50"/>
  <c r="K69" i="50"/>
  <c r="AE27" i="50"/>
  <c r="AC27" i="50"/>
  <c r="AA27" i="50"/>
  <c r="Y27" i="50"/>
  <c r="W27" i="50"/>
  <c r="U27" i="50"/>
  <c r="S27" i="50"/>
  <c r="Q27" i="50"/>
  <c r="O27" i="50"/>
  <c r="M27" i="50"/>
  <c r="K27" i="50"/>
  <c r="AE68" i="50"/>
  <c r="AC68" i="50"/>
  <c r="AA68" i="50"/>
  <c r="Y68" i="50"/>
  <c r="W68" i="50"/>
  <c r="U68" i="50"/>
  <c r="S68" i="50"/>
  <c r="Q68" i="50"/>
  <c r="O68" i="50"/>
  <c r="M68" i="50"/>
  <c r="K68" i="50"/>
  <c r="AE76" i="50"/>
  <c r="AC76" i="50"/>
  <c r="AA76" i="50"/>
  <c r="Y76" i="50"/>
  <c r="W76" i="50"/>
  <c r="U76" i="50"/>
  <c r="S76" i="50"/>
  <c r="Q76" i="50"/>
  <c r="O76" i="50"/>
  <c r="M76" i="50"/>
  <c r="K76" i="50"/>
  <c r="AE26" i="50"/>
  <c r="AC26" i="50"/>
  <c r="AA26" i="50"/>
  <c r="Y26" i="50"/>
  <c r="W26" i="50"/>
  <c r="U26" i="50"/>
  <c r="S26" i="50"/>
  <c r="Q26" i="50"/>
  <c r="O26" i="50"/>
  <c r="M26" i="50"/>
  <c r="K26" i="50"/>
  <c r="AE75" i="50"/>
  <c r="AC75" i="50"/>
  <c r="AA75" i="50"/>
  <c r="Y75" i="50"/>
  <c r="W75" i="50"/>
  <c r="U75" i="50"/>
  <c r="S75" i="50"/>
  <c r="Q75" i="50"/>
  <c r="O75" i="50"/>
  <c r="M75" i="50"/>
  <c r="K75" i="50"/>
  <c r="AE25" i="50"/>
  <c r="AC25" i="50"/>
  <c r="AA25" i="50"/>
  <c r="Y25" i="50"/>
  <c r="W25" i="50"/>
  <c r="U25" i="50"/>
  <c r="S25" i="50"/>
  <c r="Q25" i="50"/>
  <c r="O25" i="50"/>
  <c r="M25" i="50"/>
  <c r="K25" i="50"/>
  <c r="AE51" i="50"/>
  <c r="AC51" i="50"/>
  <c r="AA51" i="50"/>
  <c r="Y51" i="50"/>
  <c r="W51" i="50"/>
  <c r="U51" i="50"/>
  <c r="S51" i="50"/>
  <c r="Q51" i="50"/>
  <c r="O51" i="50"/>
  <c r="M51" i="50"/>
  <c r="K51" i="50"/>
  <c r="AE67" i="50"/>
  <c r="AC67" i="50"/>
  <c r="AA67" i="50"/>
  <c r="Y67" i="50"/>
  <c r="W67" i="50"/>
  <c r="U67" i="50"/>
  <c r="S67" i="50"/>
  <c r="Q67" i="50"/>
  <c r="O67" i="50"/>
  <c r="M67" i="50"/>
  <c r="K67" i="50"/>
  <c r="AF67" i="50"/>
  <c r="AE24" i="50"/>
  <c r="AC24" i="50"/>
  <c r="AA24" i="50"/>
  <c r="Y24" i="50"/>
  <c r="W24" i="50"/>
  <c r="U24" i="50"/>
  <c r="S24" i="50"/>
  <c r="Q24" i="50"/>
  <c r="O24" i="50"/>
  <c r="M24" i="50"/>
  <c r="K24" i="50"/>
  <c r="AF24" i="50"/>
  <c r="AE39" i="50"/>
  <c r="AC39" i="50"/>
  <c r="AA39" i="50"/>
  <c r="Y39" i="50"/>
  <c r="W39" i="50"/>
  <c r="U39" i="50"/>
  <c r="S39" i="50"/>
  <c r="Q39" i="50"/>
  <c r="O39" i="50"/>
  <c r="M39" i="50"/>
  <c r="K39" i="50"/>
  <c r="AF39" i="50"/>
  <c r="AE50" i="50"/>
  <c r="AC50" i="50"/>
  <c r="AA50" i="50"/>
  <c r="Y50" i="50"/>
  <c r="W50" i="50"/>
  <c r="U50" i="50"/>
  <c r="S50" i="50"/>
  <c r="Q50" i="50"/>
  <c r="O50" i="50"/>
  <c r="M50" i="50"/>
  <c r="K50" i="50"/>
  <c r="AF50" i="50"/>
  <c r="AE38" i="50"/>
  <c r="AC38" i="50"/>
  <c r="AA38" i="50"/>
  <c r="Y38" i="50"/>
  <c r="W38" i="50"/>
  <c r="U38" i="50"/>
  <c r="S38" i="50"/>
  <c r="Q38" i="50"/>
  <c r="O38" i="50"/>
  <c r="M38" i="50"/>
  <c r="K38" i="50"/>
  <c r="AF38" i="50"/>
  <c r="AE60" i="50"/>
  <c r="AC60" i="50"/>
  <c r="AA60" i="50"/>
  <c r="Y60" i="50"/>
  <c r="W60" i="50"/>
  <c r="U60" i="50"/>
  <c r="S60" i="50"/>
  <c r="Q60" i="50"/>
  <c r="O60" i="50"/>
  <c r="M60" i="50"/>
  <c r="K60" i="50"/>
  <c r="AF60" i="50"/>
  <c r="AE37" i="50"/>
  <c r="AC37" i="50"/>
  <c r="AA37" i="50"/>
  <c r="Y37" i="50"/>
  <c r="W37" i="50"/>
  <c r="U37" i="50"/>
  <c r="S37" i="50"/>
  <c r="Q37" i="50"/>
  <c r="O37" i="50"/>
  <c r="M37" i="50"/>
  <c r="K37" i="50"/>
  <c r="AF37" i="50"/>
  <c r="AE59" i="50"/>
  <c r="AC59" i="50"/>
  <c r="AA59" i="50"/>
  <c r="Y59" i="50"/>
  <c r="W59" i="50"/>
  <c r="U59" i="50"/>
  <c r="S59" i="50"/>
  <c r="Q59" i="50"/>
  <c r="O59" i="50"/>
  <c r="M59" i="50"/>
  <c r="K59" i="50"/>
  <c r="AF59" i="50"/>
  <c r="AE14" i="50"/>
  <c r="AC14" i="50"/>
  <c r="AA14" i="50"/>
  <c r="Y14" i="50"/>
  <c r="W14" i="50"/>
  <c r="U14" i="50"/>
  <c r="S14" i="50"/>
  <c r="Q14" i="50"/>
  <c r="O14" i="50"/>
  <c r="M14" i="50"/>
  <c r="K14" i="50"/>
  <c r="AF14" i="50"/>
  <c r="AE36" i="50"/>
  <c r="AC36" i="50"/>
  <c r="AA36" i="50"/>
  <c r="Y36" i="50"/>
  <c r="W36" i="50"/>
  <c r="U36" i="50"/>
  <c r="S36" i="50"/>
  <c r="Q36" i="50"/>
  <c r="O36" i="50"/>
  <c r="M36" i="50"/>
  <c r="K36" i="50"/>
  <c r="AF36" i="50"/>
  <c r="AE13" i="50"/>
  <c r="AC13" i="50"/>
  <c r="AA13" i="50"/>
  <c r="Y13" i="50"/>
  <c r="W13" i="50"/>
  <c r="U13" i="50"/>
  <c r="S13" i="50"/>
  <c r="Q13" i="50"/>
  <c r="O13" i="50"/>
  <c r="M13" i="50"/>
  <c r="K13" i="50"/>
  <c r="AF13" i="50"/>
  <c r="AE35" i="50"/>
  <c r="AC35" i="50"/>
  <c r="AA35" i="50"/>
  <c r="Y35" i="50"/>
  <c r="W35" i="50"/>
  <c r="U35" i="50"/>
  <c r="S35" i="50"/>
  <c r="Q35" i="50"/>
  <c r="O35" i="50"/>
  <c r="M35" i="50"/>
  <c r="K35" i="50"/>
  <c r="AF35" i="50"/>
  <c r="AE49" i="50"/>
  <c r="AC49" i="50"/>
  <c r="AA49" i="50"/>
  <c r="Y49" i="50"/>
  <c r="W49" i="50"/>
  <c r="U49" i="50"/>
  <c r="S49" i="50"/>
  <c r="Q49" i="50"/>
  <c r="O49" i="50"/>
  <c r="M49" i="50"/>
  <c r="K49" i="50"/>
  <c r="AF49" i="50"/>
  <c r="AE23" i="50"/>
  <c r="AC23" i="50"/>
  <c r="AA23" i="50"/>
  <c r="Y23" i="50"/>
  <c r="W23" i="50"/>
  <c r="U23" i="50"/>
  <c r="S23" i="50"/>
  <c r="Q23" i="50"/>
  <c r="O23" i="50"/>
  <c r="M23" i="50"/>
  <c r="K23" i="50"/>
  <c r="AF23" i="50"/>
  <c r="AE48" i="50"/>
  <c r="AC48" i="50"/>
  <c r="AA48" i="50"/>
  <c r="Y48" i="50"/>
  <c r="W48" i="50"/>
  <c r="U48" i="50"/>
  <c r="S48" i="50"/>
  <c r="Q48" i="50"/>
  <c r="O48" i="50"/>
  <c r="M48" i="50"/>
  <c r="K48" i="50"/>
  <c r="AF48" i="50"/>
  <c r="AE47" i="50"/>
  <c r="AC47" i="50"/>
  <c r="AA47" i="50"/>
  <c r="Y47" i="50"/>
  <c r="W47" i="50"/>
  <c r="U47" i="50"/>
  <c r="S47" i="50"/>
  <c r="Q47" i="50"/>
  <c r="O47" i="50"/>
  <c r="M47" i="50"/>
  <c r="K47" i="50"/>
  <c r="AF47" i="50"/>
  <c r="AE6" i="50"/>
  <c r="AC6" i="50"/>
  <c r="AA6" i="50"/>
  <c r="Y6" i="50"/>
  <c r="W6" i="50"/>
  <c r="U6" i="50"/>
  <c r="S6" i="50"/>
  <c r="Q6" i="50"/>
  <c r="O6" i="50"/>
  <c r="M6" i="50"/>
  <c r="K6" i="50"/>
  <c r="AF6" i="50"/>
  <c r="AE46" i="50"/>
  <c r="AC46" i="50"/>
  <c r="AA46" i="50"/>
  <c r="Y46" i="50"/>
  <c r="W46" i="50"/>
  <c r="U46" i="50"/>
  <c r="S46" i="50"/>
  <c r="Q46" i="50"/>
  <c r="O46" i="50"/>
  <c r="M46" i="50"/>
  <c r="K46" i="50"/>
  <c r="AF46" i="50"/>
  <c r="AE18" i="50"/>
  <c r="AC18" i="50"/>
  <c r="AA18" i="50"/>
  <c r="Y18" i="50"/>
  <c r="W18" i="50"/>
  <c r="U18" i="50"/>
  <c r="S18" i="50"/>
  <c r="Q18" i="50"/>
  <c r="O18" i="50"/>
  <c r="M18" i="50"/>
  <c r="K18" i="50"/>
  <c r="AF18" i="50"/>
  <c r="AE34" i="50"/>
  <c r="AC34" i="50"/>
  <c r="AA34" i="50"/>
  <c r="Y34" i="50"/>
  <c r="W34" i="50"/>
  <c r="U34" i="50"/>
  <c r="S34" i="50"/>
  <c r="Q34" i="50"/>
  <c r="O34" i="50"/>
  <c r="M34" i="50"/>
  <c r="K34" i="50"/>
  <c r="AF34" i="50"/>
  <c r="AE33" i="50"/>
  <c r="AC33" i="50"/>
  <c r="AA33" i="50"/>
  <c r="Y33" i="50"/>
  <c r="W33" i="50"/>
  <c r="U33" i="50"/>
  <c r="S33" i="50"/>
  <c r="Q33" i="50"/>
  <c r="O33" i="50"/>
  <c r="M33" i="50"/>
  <c r="K33" i="50"/>
  <c r="AF33" i="50"/>
  <c r="AE5" i="50"/>
  <c r="AC5" i="50"/>
  <c r="AA5" i="50"/>
  <c r="Y5" i="50"/>
  <c r="W5" i="50"/>
  <c r="U5" i="50"/>
  <c r="S5" i="50"/>
  <c r="Q5" i="50"/>
  <c r="O5" i="50"/>
  <c r="M5" i="50"/>
  <c r="K5" i="50"/>
  <c r="AF5" i="50"/>
  <c r="AE12" i="50"/>
  <c r="AC12" i="50"/>
  <c r="AA12" i="50"/>
  <c r="Y12" i="50"/>
  <c r="W12" i="50"/>
  <c r="U12" i="50"/>
  <c r="S12" i="50"/>
  <c r="Q12" i="50"/>
  <c r="O12" i="50"/>
  <c r="M12" i="50"/>
  <c r="K12" i="50"/>
  <c r="AF12" i="50"/>
  <c r="AE32" i="50"/>
  <c r="AC32" i="50"/>
  <c r="AA32" i="50"/>
  <c r="Y32" i="50"/>
  <c r="W32" i="50"/>
  <c r="U32" i="50"/>
  <c r="S32" i="50"/>
  <c r="Q32" i="50"/>
  <c r="O32" i="50"/>
  <c r="M32" i="50"/>
  <c r="K32" i="50"/>
  <c r="AF32" i="50"/>
  <c r="AE81" i="50"/>
  <c r="AC81" i="50"/>
  <c r="AA81" i="50"/>
  <c r="Y81" i="50"/>
  <c r="W81" i="50"/>
  <c r="U81" i="50"/>
  <c r="S81" i="50"/>
  <c r="Q81" i="50"/>
  <c r="O81" i="50"/>
  <c r="M81" i="50"/>
  <c r="K81" i="50"/>
  <c r="AF81" i="50"/>
  <c r="AE58" i="50"/>
  <c r="AC58" i="50"/>
  <c r="AA58" i="50"/>
  <c r="Y58" i="50"/>
  <c r="W58" i="50"/>
  <c r="U58" i="50"/>
  <c r="S58" i="50"/>
  <c r="Q58" i="50"/>
  <c r="O58" i="50"/>
  <c r="M58" i="50"/>
  <c r="K58" i="50"/>
  <c r="AF58" i="50"/>
  <c r="AE45" i="50"/>
  <c r="AC45" i="50"/>
  <c r="AA45" i="50"/>
  <c r="Y45" i="50"/>
  <c r="W45" i="50"/>
  <c r="U45" i="50"/>
  <c r="S45" i="50"/>
  <c r="Q45" i="50"/>
  <c r="O45" i="50"/>
  <c r="M45" i="50"/>
  <c r="K45" i="50"/>
  <c r="AF45" i="50"/>
  <c r="AE80" i="50"/>
  <c r="AC80" i="50"/>
  <c r="AA80" i="50"/>
  <c r="Y80" i="50"/>
  <c r="W80" i="50"/>
  <c r="U80" i="50"/>
  <c r="S80" i="50"/>
  <c r="Q80" i="50"/>
  <c r="O80" i="50"/>
  <c r="M80" i="50"/>
  <c r="K80" i="50"/>
  <c r="AF80" i="50"/>
  <c r="AE31" i="50"/>
  <c r="AC31" i="50"/>
  <c r="AA31" i="50"/>
  <c r="Y31" i="50"/>
  <c r="W31" i="50"/>
  <c r="U31" i="50"/>
  <c r="S31" i="50"/>
  <c r="Q31" i="50"/>
  <c r="O31" i="50"/>
  <c r="M31" i="50"/>
  <c r="K31" i="50"/>
  <c r="AF31" i="50"/>
  <c r="AE17" i="50"/>
  <c r="AC17" i="50"/>
  <c r="AA17" i="50"/>
  <c r="Y17" i="50"/>
  <c r="W17" i="50"/>
  <c r="U17" i="50"/>
  <c r="S17" i="50"/>
  <c r="Q17" i="50"/>
  <c r="O17" i="50"/>
  <c r="M17" i="50"/>
  <c r="K17" i="50"/>
  <c r="AF17" i="50"/>
  <c r="AE22" i="50"/>
  <c r="AC22" i="50"/>
  <c r="AA22" i="50"/>
  <c r="Y22" i="50"/>
  <c r="W22" i="50"/>
  <c r="U22" i="50"/>
  <c r="S22" i="50"/>
  <c r="Q22" i="50"/>
  <c r="O22" i="50"/>
  <c r="M22" i="50"/>
  <c r="K22" i="50"/>
  <c r="AF22" i="50"/>
  <c r="AE57" i="50"/>
  <c r="AC57" i="50"/>
  <c r="AA57" i="50"/>
  <c r="Y57" i="50"/>
  <c r="W57" i="50"/>
  <c r="U57" i="50"/>
  <c r="S57" i="50"/>
  <c r="Q57" i="50"/>
  <c r="O57" i="50"/>
  <c r="M57" i="50"/>
  <c r="K57" i="50"/>
  <c r="AF57" i="50"/>
  <c r="AE30" i="50"/>
  <c r="AC30" i="50"/>
  <c r="AA30" i="50"/>
  <c r="Y30" i="50"/>
  <c r="W30" i="50"/>
  <c r="U30" i="50"/>
  <c r="S30" i="50"/>
  <c r="Q30" i="50"/>
  <c r="O30" i="50"/>
  <c r="M30" i="50"/>
  <c r="K30" i="50"/>
  <c r="AF30" i="50"/>
  <c r="AE11" i="50"/>
  <c r="AC11" i="50"/>
  <c r="AA11" i="50"/>
  <c r="Y11" i="50"/>
  <c r="W11" i="50"/>
  <c r="U11" i="50"/>
  <c r="S11" i="50"/>
  <c r="Q11" i="50"/>
  <c r="O11" i="50"/>
  <c r="M11" i="50"/>
  <c r="K11" i="50"/>
  <c r="AF11" i="50"/>
  <c r="AE44" i="50"/>
  <c r="AC44" i="50"/>
  <c r="AA44" i="50"/>
  <c r="Y44" i="50"/>
  <c r="W44" i="50"/>
  <c r="U44" i="50"/>
  <c r="S44" i="50"/>
  <c r="Q44" i="50"/>
  <c r="O44" i="50"/>
  <c r="M44" i="50"/>
  <c r="K44" i="50"/>
  <c r="AF44" i="50"/>
  <c r="AE16" i="50"/>
  <c r="AC16" i="50"/>
  <c r="AA16" i="50"/>
  <c r="Y16" i="50"/>
  <c r="W16" i="50"/>
  <c r="U16" i="50"/>
  <c r="S16" i="50"/>
  <c r="Q16" i="50"/>
  <c r="O16" i="50"/>
  <c r="M16" i="50"/>
  <c r="K16" i="50"/>
  <c r="AF16" i="50"/>
  <c r="AE10" i="50"/>
  <c r="AC10" i="50"/>
  <c r="AA10" i="50"/>
  <c r="Y10" i="50"/>
  <c r="W10" i="50"/>
  <c r="U10" i="50"/>
  <c r="S10" i="50"/>
  <c r="Q10" i="50"/>
  <c r="O10" i="50"/>
  <c r="M10" i="50"/>
  <c r="K10" i="50"/>
  <c r="AF10" i="50"/>
  <c r="AE21" i="50"/>
  <c r="AC21" i="50"/>
  <c r="AA21" i="50"/>
  <c r="Y21" i="50"/>
  <c r="W21" i="50"/>
  <c r="U21" i="50"/>
  <c r="S21" i="50"/>
  <c r="Q21" i="50"/>
  <c r="O21" i="50"/>
  <c r="M21" i="50"/>
  <c r="K21" i="50"/>
  <c r="AF21" i="50"/>
  <c r="AE43" i="50"/>
  <c r="AC43" i="50"/>
  <c r="AA43" i="50"/>
  <c r="Y43" i="50"/>
  <c r="W43" i="50"/>
  <c r="U43" i="50"/>
  <c r="S43" i="50"/>
  <c r="Q43" i="50"/>
  <c r="O43" i="50"/>
  <c r="M43" i="50"/>
  <c r="K43" i="50"/>
  <c r="AF43" i="50"/>
  <c r="AE9" i="50"/>
  <c r="AC9" i="50"/>
  <c r="AA9" i="50"/>
  <c r="Y9" i="50"/>
  <c r="W9" i="50"/>
  <c r="U9" i="50"/>
  <c r="S9" i="50"/>
  <c r="Q9" i="50"/>
  <c r="O9" i="50"/>
  <c r="M9" i="50"/>
  <c r="K9" i="50"/>
  <c r="AF9" i="50"/>
  <c r="AE19" i="49"/>
  <c r="AC19" i="49"/>
  <c r="AA19" i="49"/>
  <c r="Y19" i="49"/>
  <c r="W19" i="49"/>
  <c r="U19" i="49"/>
  <c r="S19" i="49"/>
  <c r="Q19" i="49"/>
  <c r="O19" i="49"/>
  <c r="M19" i="49"/>
  <c r="K19" i="49"/>
  <c r="H19" i="49"/>
  <c r="AE18" i="49"/>
  <c r="AC18" i="49"/>
  <c r="AA18" i="49"/>
  <c r="Y18" i="49"/>
  <c r="W18" i="49"/>
  <c r="U18" i="49"/>
  <c r="S18" i="49"/>
  <c r="Q18" i="49"/>
  <c r="O18" i="49"/>
  <c r="M18" i="49"/>
  <c r="K18" i="49"/>
  <c r="H18" i="49"/>
  <c r="AE17" i="49"/>
  <c r="AC17" i="49"/>
  <c r="AA17" i="49"/>
  <c r="Y17" i="49"/>
  <c r="W17" i="49"/>
  <c r="U17" i="49"/>
  <c r="S17" i="49"/>
  <c r="Q17" i="49"/>
  <c r="O17" i="49"/>
  <c r="M17" i="49"/>
  <c r="K17" i="49"/>
  <c r="H17" i="49"/>
  <c r="AE16" i="49"/>
  <c r="AC16" i="49"/>
  <c r="AA16" i="49"/>
  <c r="Y16" i="49"/>
  <c r="W16" i="49"/>
  <c r="U16" i="49"/>
  <c r="S16" i="49"/>
  <c r="Q16" i="49"/>
  <c r="O16" i="49"/>
  <c r="M16" i="49"/>
  <c r="K16" i="49"/>
  <c r="H16" i="49"/>
  <c r="AE15" i="49"/>
  <c r="AC15" i="49"/>
  <c r="AA15" i="49"/>
  <c r="Y15" i="49"/>
  <c r="W15" i="49"/>
  <c r="U15" i="49"/>
  <c r="S15" i="49"/>
  <c r="Q15" i="49"/>
  <c r="O15" i="49"/>
  <c r="M15" i="49"/>
  <c r="K15" i="49"/>
  <c r="H15" i="49"/>
  <c r="AE14" i="49"/>
  <c r="AC14" i="49"/>
  <c r="AA14" i="49"/>
  <c r="Y14" i="49"/>
  <c r="W14" i="49"/>
  <c r="U14" i="49"/>
  <c r="S14" i="49"/>
  <c r="Q14" i="49"/>
  <c r="O14" i="49"/>
  <c r="M14" i="49"/>
  <c r="K14" i="49"/>
  <c r="H14" i="49"/>
  <c r="AE13" i="49"/>
  <c r="AC13" i="49"/>
  <c r="AA13" i="49"/>
  <c r="Y13" i="49"/>
  <c r="W13" i="49"/>
  <c r="U13" i="49"/>
  <c r="S13" i="49"/>
  <c r="Q13" i="49"/>
  <c r="O13" i="49"/>
  <c r="M13" i="49"/>
  <c r="K13" i="49"/>
  <c r="H13" i="49"/>
  <c r="AE12" i="49"/>
  <c r="AC12" i="49"/>
  <c r="AA12" i="49"/>
  <c r="Y12" i="49"/>
  <c r="W12" i="49"/>
  <c r="U12" i="49"/>
  <c r="S12" i="49"/>
  <c r="Q12" i="49"/>
  <c r="O12" i="49"/>
  <c r="M12" i="49"/>
  <c r="K12" i="49"/>
  <c r="H12" i="49"/>
  <c r="AE11" i="49"/>
  <c r="AC11" i="49"/>
  <c r="AA11" i="49"/>
  <c r="Y11" i="49"/>
  <c r="W11" i="49"/>
  <c r="U11" i="49"/>
  <c r="S11" i="49"/>
  <c r="Q11" i="49"/>
  <c r="O11" i="49"/>
  <c r="M11" i="49"/>
  <c r="K11" i="49"/>
  <c r="H11" i="49"/>
  <c r="AE10" i="49"/>
  <c r="AC10" i="49"/>
  <c r="AA10" i="49"/>
  <c r="Y10" i="49"/>
  <c r="W10" i="49"/>
  <c r="U10" i="49"/>
  <c r="S10" i="49"/>
  <c r="Q10" i="49"/>
  <c r="O10" i="49"/>
  <c r="M10" i="49"/>
  <c r="K10" i="49"/>
  <c r="H10" i="49"/>
  <c r="AE9" i="49"/>
  <c r="AC9" i="49"/>
  <c r="AA9" i="49"/>
  <c r="Y9" i="49"/>
  <c r="W9" i="49"/>
  <c r="U9" i="49"/>
  <c r="S9" i="49"/>
  <c r="Q9" i="49"/>
  <c r="O9" i="49"/>
  <c r="M9" i="49"/>
  <c r="K9" i="49"/>
  <c r="H9" i="49"/>
  <c r="AE8" i="49"/>
  <c r="AC8" i="49"/>
  <c r="AA8" i="49"/>
  <c r="Y8" i="49"/>
  <c r="W8" i="49"/>
  <c r="U8" i="49"/>
  <c r="S8" i="49"/>
  <c r="Q8" i="49"/>
  <c r="O8" i="49"/>
  <c r="M8" i="49"/>
  <c r="K8" i="49"/>
  <c r="H8" i="49"/>
  <c r="AE7" i="49"/>
  <c r="AC7" i="49"/>
  <c r="AA7" i="49"/>
  <c r="Y7" i="49"/>
  <c r="W7" i="49"/>
  <c r="U7" i="49"/>
  <c r="S7" i="49"/>
  <c r="Q7" i="49"/>
  <c r="O7" i="49"/>
  <c r="M7" i="49"/>
  <c r="K7" i="49"/>
  <c r="H7" i="49"/>
  <c r="AE6" i="49"/>
  <c r="AC6" i="49"/>
  <c r="AA6" i="49"/>
  <c r="Y6" i="49"/>
  <c r="W6" i="49"/>
  <c r="U6" i="49"/>
  <c r="S6" i="49"/>
  <c r="Q6" i="49"/>
  <c r="O6" i="49"/>
  <c r="M6" i="49"/>
  <c r="K6" i="49"/>
  <c r="H6" i="49"/>
  <c r="AE5" i="49"/>
  <c r="AC5" i="49"/>
  <c r="AA5" i="49"/>
  <c r="Y5" i="49"/>
  <c r="W5" i="49"/>
  <c r="U5" i="49"/>
  <c r="S5" i="49"/>
  <c r="Q5" i="49"/>
  <c r="O5" i="49"/>
  <c r="M5" i="49"/>
  <c r="K5" i="49"/>
  <c r="H5" i="49"/>
  <c r="AE11" i="48"/>
  <c r="AC11" i="48"/>
  <c r="AA11" i="48"/>
  <c r="Y11" i="48"/>
  <c r="W11" i="48"/>
  <c r="U11" i="48"/>
  <c r="S11" i="48"/>
  <c r="Q11" i="48"/>
  <c r="O11" i="48"/>
  <c r="M11" i="48"/>
  <c r="K11" i="48"/>
  <c r="H11" i="48"/>
  <c r="AE10" i="48"/>
  <c r="AC10" i="48"/>
  <c r="AA10" i="48"/>
  <c r="Y10" i="48"/>
  <c r="W10" i="48"/>
  <c r="U10" i="48"/>
  <c r="S10" i="48"/>
  <c r="Q10" i="48"/>
  <c r="O10" i="48"/>
  <c r="M10" i="48"/>
  <c r="K10" i="48"/>
  <c r="H10" i="48"/>
  <c r="AE9" i="48"/>
  <c r="AC9" i="48"/>
  <c r="AA9" i="48"/>
  <c r="Y9" i="48"/>
  <c r="W9" i="48"/>
  <c r="U9" i="48"/>
  <c r="S9" i="48"/>
  <c r="Q9" i="48"/>
  <c r="O9" i="48"/>
  <c r="M9" i="48"/>
  <c r="K9" i="48"/>
  <c r="H9" i="48"/>
  <c r="AE8" i="48"/>
  <c r="AC8" i="48"/>
  <c r="AA8" i="48"/>
  <c r="Y8" i="48"/>
  <c r="W8" i="48"/>
  <c r="U8" i="48"/>
  <c r="S8" i="48"/>
  <c r="Q8" i="48"/>
  <c r="O8" i="48"/>
  <c r="M8" i="48"/>
  <c r="K8" i="48"/>
  <c r="H8" i="48"/>
  <c r="AE7" i="48"/>
  <c r="AC7" i="48"/>
  <c r="AA7" i="48"/>
  <c r="Y7" i="48"/>
  <c r="W7" i="48"/>
  <c r="U7" i="48"/>
  <c r="S7" i="48"/>
  <c r="Q7" i="48"/>
  <c r="O7" i="48"/>
  <c r="M7" i="48"/>
  <c r="K7" i="48"/>
  <c r="H7" i="48"/>
  <c r="AE6" i="48"/>
  <c r="AC6" i="48"/>
  <c r="AA6" i="48"/>
  <c r="Y6" i="48"/>
  <c r="W6" i="48"/>
  <c r="U6" i="48"/>
  <c r="S6" i="48"/>
  <c r="Q6" i="48"/>
  <c r="O6" i="48"/>
  <c r="M6" i="48"/>
  <c r="K6" i="48"/>
  <c r="H6" i="48"/>
  <c r="AE5" i="48"/>
  <c r="AC5" i="48"/>
  <c r="AA5" i="48"/>
  <c r="Y5" i="48"/>
  <c r="W5" i="48"/>
  <c r="U5" i="48"/>
  <c r="S5" i="48"/>
  <c r="Q5" i="48"/>
  <c r="O5" i="48"/>
  <c r="M5" i="48"/>
  <c r="K5" i="48"/>
  <c r="H5" i="48"/>
  <c r="AE45" i="47"/>
  <c r="AC45" i="47"/>
  <c r="AA45" i="47"/>
  <c r="Y45" i="47"/>
  <c r="W45" i="47"/>
  <c r="U45" i="47"/>
  <c r="S45" i="47"/>
  <c r="Q45" i="47"/>
  <c r="O45" i="47"/>
  <c r="M45" i="47"/>
  <c r="K45" i="47"/>
  <c r="H45" i="47"/>
  <c r="AE44" i="47"/>
  <c r="AC44" i="47"/>
  <c r="AA44" i="47"/>
  <c r="Y44" i="47"/>
  <c r="W44" i="47"/>
  <c r="U44" i="47"/>
  <c r="S44" i="47"/>
  <c r="Q44" i="47"/>
  <c r="O44" i="47"/>
  <c r="M44" i="47"/>
  <c r="K44" i="47"/>
  <c r="H44" i="47"/>
  <c r="AE43" i="47"/>
  <c r="AC43" i="47"/>
  <c r="AA43" i="47"/>
  <c r="Y43" i="47"/>
  <c r="W43" i="47"/>
  <c r="U43" i="47"/>
  <c r="S43" i="47"/>
  <c r="Q43" i="47"/>
  <c r="O43" i="47"/>
  <c r="M43" i="47"/>
  <c r="K43" i="47"/>
  <c r="H43" i="47"/>
  <c r="AE42" i="47"/>
  <c r="AC42" i="47"/>
  <c r="AA42" i="47"/>
  <c r="Y42" i="47"/>
  <c r="W42" i="47"/>
  <c r="U42" i="47"/>
  <c r="S42" i="47"/>
  <c r="Q42" i="47"/>
  <c r="O42" i="47"/>
  <c r="M42" i="47"/>
  <c r="K42" i="47"/>
  <c r="H42" i="47"/>
  <c r="AE41" i="47"/>
  <c r="AC41" i="47"/>
  <c r="AA41" i="47"/>
  <c r="Y41" i="47"/>
  <c r="W41" i="47"/>
  <c r="U41" i="47"/>
  <c r="S41" i="47"/>
  <c r="Q41" i="47"/>
  <c r="O41" i="47"/>
  <c r="M41" i="47"/>
  <c r="K41" i="47"/>
  <c r="H41" i="47"/>
  <c r="AE40" i="47"/>
  <c r="AC40" i="47"/>
  <c r="AA40" i="47"/>
  <c r="Y40" i="47"/>
  <c r="W40" i="47"/>
  <c r="U40" i="47"/>
  <c r="S40" i="47"/>
  <c r="Q40" i="47"/>
  <c r="O40" i="47"/>
  <c r="M40" i="47"/>
  <c r="K40" i="47"/>
  <c r="H40" i="47"/>
  <c r="AE39" i="47"/>
  <c r="AC39" i="47"/>
  <c r="AA39" i="47"/>
  <c r="Y39" i="47"/>
  <c r="W39" i="47"/>
  <c r="U39" i="47"/>
  <c r="S39" i="47"/>
  <c r="Q39" i="47"/>
  <c r="O39" i="47"/>
  <c r="M39" i="47"/>
  <c r="K39" i="47"/>
  <c r="H39" i="47"/>
  <c r="AE38" i="47"/>
  <c r="AC38" i="47"/>
  <c r="AA38" i="47"/>
  <c r="Y38" i="47"/>
  <c r="W38" i="47"/>
  <c r="U38" i="47"/>
  <c r="S38" i="47"/>
  <c r="Q38" i="47"/>
  <c r="O38" i="47"/>
  <c r="M38" i="47"/>
  <c r="K38" i="47"/>
  <c r="H38" i="47"/>
  <c r="AE37" i="47"/>
  <c r="AC37" i="47"/>
  <c r="AA37" i="47"/>
  <c r="Y37" i="47"/>
  <c r="W37" i="47"/>
  <c r="U37" i="47"/>
  <c r="S37" i="47"/>
  <c r="Q37" i="47"/>
  <c r="O37" i="47"/>
  <c r="M37" i="47"/>
  <c r="K37" i="47"/>
  <c r="H37" i="47"/>
  <c r="AE36" i="47"/>
  <c r="AC36" i="47"/>
  <c r="AA36" i="47"/>
  <c r="Y36" i="47"/>
  <c r="W36" i="47"/>
  <c r="U36" i="47"/>
  <c r="S36" i="47"/>
  <c r="Q36" i="47"/>
  <c r="O36" i="47"/>
  <c r="M36" i="47"/>
  <c r="K36" i="47"/>
  <c r="H36" i="47"/>
  <c r="AE35" i="47"/>
  <c r="AC35" i="47"/>
  <c r="AA35" i="47"/>
  <c r="Y35" i="47"/>
  <c r="W35" i="47"/>
  <c r="U35" i="47"/>
  <c r="S35" i="47"/>
  <c r="Q35" i="47"/>
  <c r="O35" i="47"/>
  <c r="M35" i="47"/>
  <c r="K35" i="47"/>
  <c r="H35" i="47"/>
  <c r="AE34" i="47"/>
  <c r="AC34" i="47"/>
  <c r="AA34" i="47"/>
  <c r="Y34" i="47"/>
  <c r="W34" i="47"/>
  <c r="U34" i="47"/>
  <c r="S34" i="47"/>
  <c r="Q34" i="47"/>
  <c r="O34" i="47"/>
  <c r="M34" i="47"/>
  <c r="K34" i="47"/>
  <c r="H34" i="47"/>
  <c r="AE33" i="47"/>
  <c r="AC33" i="47"/>
  <c r="AA33" i="47"/>
  <c r="Y33" i="47"/>
  <c r="W33" i="47"/>
  <c r="U33" i="47"/>
  <c r="S33" i="47"/>
  <c r="Q33" i="47"/>
  <c r="O33" i="47"/>
  <c r="M33" i="47"/>
  <c r="K33" i="47"/>
  <c r="H33" i="47"/>
  <c r="AE32" i="47"/>
  <c r="AC32" i="47"/>
  <c r="AA32" i="47"/>
  <c r="Y32" i="47"/>
  <c r="W32" i="47"/>
  <c r="U32" i="47"/>
  <c r="S32" i="47"/>
  <c r="Q32" i="47"/>
  <c r="O32" i="47"/>
  <c r="M32" i="47"/>
  <c r="K32" i="47"/>
  <c r="H32" i="47"/>
  <c r="AE31" i="47"/>
  <c r="AC31" i="47"/>
  <c r="AA31" i="47"/>
  <c r="Y31" i="47"/>
  <c r="W31" i="47"/>
  <c r="U31" i="47"/>
  <c r="S31" i="47"/>
  <c r="Q31" i="47"/>
  <c r="O31" i="47"/>
  <c r="M31" i="47"/>
  <c r="K31" i="47"/>
  <c r="H31" i="47"/>
  <c r="AE30" i="47"/>
  <c r="AC30" i="47"/>
  <c r="AA30" i="47"/>
  <c r="Y30" i="47"/>
  <c r="W30" i="47"/>
  <c r="U30" i="47"/>
  <c r="S30" i="47"/>
  <c r="Q30" i="47"/>
  <c r="O30" i="47"/>
  <c r="M30" i="47"/>
  <c r="K30" i="47"/>
  <c r="H30" i="47"/>
  <c r="AE29" i="47"/>
  <c r="AC29" i="47"/>
  <c r="AA29" i="47"/>
  <c r="Y29" i="47"/>
  <c r="W29" i="47"/>
  <c r="U29" i="47"/>
  <c r="S29" i="47"/>
  <c r="Q29" i="47"/>
  <c r="O29" i="47"/>
  <c r="M29" i="47"/>
  <c r="K29" i="47"/>
  <c r="H29" i="47"/>
  <c r="AE28" i="47"/>
  <c r="AC28" i="47"/>
  <c r="AA28" i="47"/>
  <c r="Y28" i="47"/>
  <c r="W28" i="47"/>
  <c r="U28" i="47"/>
  <c r="S28" i="47"/>
  <c r="Q28" i="47"/>
  <c r="O28" i="47"/>
  <c r="M28" i="47"/>
  <c r="K28" i="47"/>
  <c r="H28" i="47"/>
  <c r="AE27" i="47"/>
  <c r="AC27" i="47"/>
  <c r="AA27" i="47"/>
  <c r="Y27" i="47"/>
  <c r="W27" i="47"/>
  <c r="U27" i="47"/>
  <c r="S27" i="47"/>
  <c r="Q27" i="47"/>
  <c r="O27" i="47"/>
  <c r="M27" i="47"/>
  <c r="K27" i="47"/>
  <c r="H27" i="47"/>
  <c r="AE26" i="47"/>
  <c r="AC26" i="47"/>
  <c r="AA26" i="47"/>
  <c r="Y26" i="47"/>
  <c r="W26" i="47"/>
  <c r="U26" i="47"/>
  <c r="S26" i="47"/>
  <c r="Q26" i="47"/>
  <c r="O26" i="47"/>
  <c r="M26" i="47"/>
  <c r="K26" i="47"/>
  <c r="H26" i="47"/>
  <c r="AE25" i="47"/>
  <c r="AC25" i="47"/>
  <c r="AA25" i="47"/>
  <c r="Y25" i="47"/>
  <c r="W25" i="47"/>
  <c r="U25" i="47"/>
  <c r="S25" i="47"/>
  <c r="Q25" i="47"/>
  <c r="O25" i="47"/>
  <c r="M25" i="47"/>
  <c r="K25" i="47"/>
  <c r="H25" i="47"/>
  <c r="AE24" i="47"/>
  <c r="AC24" i="47"/>
  <c r="AA24" i="47"/>
  <c r="Y24" i="47"/>
  <c r="W24" i="47"/>
  <c r="U24" i="47"/>
  <c r="S24" i="47"/>
  <c r="Q24" i="47"/>
  <c r="O24" i="47"/>
  <c r="M24" i="47"/>
  <c r="K24" i="47"/>
  <c r="H24" i="47"/>
  <c r="AE23" i="47"/>
  <c r="AC23" i="47"/>
  <c r="AA23" i="47"/>
  <c r="Y23" i="47"/>
  <c r="W23" i="47"/>
  <c r="U23" i="47"/>
  <c r="S23" i="47"/>
  <c r="Q23" i="47"/>
  <c r="O23" i="47"/>
  <c r="M23" i="47"/>
  <c r="K23" i="47"/>
  <c r="H23" i="47"/>
  <c r="AE22" i="47"/>
  <c r="AC22" i="47"/>
  <c r="AA22" i="47"/>
  <c r="Y22" i="47"/>
  <c r="W22" i="47"/>
  <c r="U22" i="47"/>
  <c r="S22" i="47"/>
  <c r="Q22" i="47"/>
  <c r="O22" i="47"/>
  <c r="M22" i="47"/>
  <c r="K22" i="47"/>
  <c r="H22" i="47"/>
  <c r="AE21" i="47"/>
  <c r="AC21" i="47"/>
  <c r="AA21" i="47"/>
  <c r="Y21" i="47"/>
  <c r="W21" i="47"/>
  <c r="U21" i="47"/>
  <c r="S21" i="47"/>
  <c r="Q21" i="47"/>
  <c r="O21" i="47"/>
  <c r="M21" i="47"/>
  <c r="K21" i="47"/>
  <c r="H21" i="47"/>
  <c r="AE20" i="47"/>
  <c r="AC20" i="47"/>
  <c r="AA20" i="47"/>
  <c r="Y20" i="47"/>
  <c r="W20" i="47"/>
  <c r="U20" i="47"/>
  <c r="S20" i="47"/>
  <c r="Q20" i="47"/>
  <c r="O20" i="47"/>
  <c r="M20" i="47"/>
  <c r="K20" i="47"/>
  <c r="H20" i="47"/>
  <c r="AE19" i="47"/>
  <c r="AC19" i="47"/>
  <c r="AA19" i="47"/>
  <c r="Y19" i="47"/>
  <c r="W19" i="47"/>
  <c r="U19" i="47"/>
  <c r="S19" i="47"/>
  <c r="Q19" i="47"/>
  <c r="O19" i="47"/>
  <c r="M19" i="47"/>
  <c r="K19" i="47"/>
  <c r="H19" i="47"/>
  <c r="AE18" i="47"/>
  <c r="AC18" i="47"/>
  <c r="AA18" i="47"/>
  <c r="Y18" i="47"/>
  <c r="W18" i="47"/>
  <c r="U18" i="47"/>
  <c r="S18" i="47"/>
  <c r="Q18" i="47"/>
  <c r="O18" i="47"/>
  <c r="M18" i="47"/>
  <c r="K18" i="47"/>
  <c r="H18" i="47"/>
  <c r="AE17" i="47"/>
  <c r="AC17" i="47"/>
  <c r="AA17" i="47"/>
  <c r="Y17" i="47"/>
  <c r="W17" i="47"/>
  <c r="U17" i="47"/>
  <c r="S17" i="47"/>
  <c r="Q17" i="47"/>
  <c r="O17" i="47"/>
  <c r="M17" i="47"/>
  <c r="K17" i="47"/>
  <c r="H17" i="47"/>
  <c r="AE16" i="47"/>
  <c r="AC16" i="47"/>
  <c r="AA16" i="47"/>
  <c r="Y16" i="47"/>
  <c r="W16" i="47"/>
  <c r="U16" i="47"/>
  <c r="S16" i="47"/>
  <c r="Q16" i="47"/>
  <c r="O16" i="47"/>
  <c r="M16" i="47"/>
  <c r="K16" i="47"/>
  <c r="H16" i="47"/>
  <c r="AE15" i="47"/>
  <c r="AC15" i="47"/>
  <c r="AA15" i="47"/>
  <c r="Y15" i="47"/>
  <c r="W15" i="47"/>
  <c r="U15" i="47"/>
  <c r="S15" i="47"/>
  <c r="Q15" i="47"/>
  <c r="O15" i="47"/>
  <c r="M15" i="47"/>
  <c r="K15" i="47"/>
  <c r="H15" i="47"/>
  <c r="AE14" i="47"/>
  <c r="AC14" i="47"/>
  <c r="AA14" i="47"/>
  <c r="Y14" i="47"/>
  <c r="W14" i="47"/>
  <c r="U14" i="47"/>
  <c r="S14" i="47"/>
  <c r="Q14" i="47"/>
  <c r="O14" i="47"/>
  <c r="M14" i="47"/>
  <c r="K14" i="47"/>
  <c r="H14" i="47"/>
  <c r="AE13" i="47"/>
  <c r="AC13" i="47"/>
  <c r="AA13" i="47"/>
  <c r="Y13" i="47"/>
  <c r="W13" i="47"/>
  <c r="U13" i="47"/>
  <c r="S13" i="47"/>
  <c r="Q13" i="47"/>
  <c r="O13" i="47"/>
  <c r="M13" i="47"/>
  <c r="K13" i="47"/>
  <c r="H13" i="47"/>
  <c r="AE12" i="47"/>
  <c r="AC12" i="47"/>
  <c r="AA12" i="47"/>
  <c r="Y12" i="47"/>
  <c r="W12" i="47"/>
  <c r="U12" i="47"/>
  <c r="S12" i="47"/>
  <c r="Q12" i="47"/>
  <c r="O12" i="47"/>
  <c r="M12" i="47"/>
  <c r="K12" i="47"/>
  <c r="H12" i="47"/>
  <c r="AE11" i="47"/>
  <c r="AC11" i="47"/>
  <c r="AA11" i="47"/>
  <c r="Y11" i="47"/>
  <c r="W11" i="47"/>
  <c r="U11" i="47"/>
  <c r="S11" i="47"/>
  <c r="Q11" i="47"/>
  <c r="O11" i="47"/>
  <c r="M11" i="47"/>
  <c r="K11" i="47"/>
  <c r="H11" i="47"/>
  <c r="AE10" i="47"/>
  <c r="AC10" i="47"/>
  <c r="AA10" i="47"/>
  <c r="Y10" i="47"/>
  <c r="W10" i="47"/>
  <c r="U10" i="47"/>
  <c r="S10" i="47"/>
  <c r="Q10" i="47"/>
  <c r="O10" i="47"/>
  <c r="M10" i="47"/>
  <c r="K10" i="47"/>
  <c r="H10" i="47"/>
  <c r="AE9" i="47"/>
  <c r="AC9" i="47"/>
  <c r="AA9" i="47"/>
  <c r="Y9" i="47"/>
  <c r="W9" i="47"/>
  <c r="U9" i="47"/>
  <c r="S9" i="47"/>
  <c r="Q9" i="47"/>
  <c r="O9" i="47"/>
  <c r="M9" i="47"/>
  <c r="K9" i="47"/>
  <c r="H9" i="47"/>
  <c r="AE8" i="47"/>
  <c r="AC8" i="47"/>
  <c r="AA8" i="47"/>
  <c r="Y8" i="47"/>
  <c r="W8" i="47"/>
  <c r="U8" i="47"/>
  <c r="S8" i="47"/>
  <c r="Q8" i="47"/>
  <c r="O8" i="47"/>
  <c r="M8" i="47"/>
  <c r="K8" i="47"/>
  <c r="H8" i="47"/>
  <c r="AE7" i="47"/>
  <c r="AC7" i="47"/>
  <c r="AA7" i="47"/>
  <c r="Y7" i="47"/>
  <c r="W7" i="47"/>
  <c r="U7" i="47"/>
  <c r="S7" i="47"/>
  <c r="Q7" i="47"/>
  <c r="O7" i="47"/>
  <c r="M7" i="47"/>
  <c r="K7" i="47"/>
  <c r="H7" i="47"/>
  <c r="AE6" i="47"/>
  <c r="AC6" i="47"/>
  <c r="AA6" i="47"/>
  <c r="Y6" i="47"/>
  <c r="W6" i="47"/>
  <c r="U6" i="47"/>
  <c r="S6" i="47"/>
  <c r="Q6" i="47"/>
  <c r="O6" i="47"/>
  <c r="M6" i="47"/>
  <c r="K6" i="47"/>
  <c r="H6" i="47"/>
  <c r="AE5" i="47"/>
  <c r="AC5" i="47"/>
  <c r="AA5" i="47"/>
  <c r="Y5" i="47"/>
  <c r="W5" i="47"/>
  <c r="U5" i="47"/>
  <c r="S5" i="47"/>
  <c r="Q5" i="47"/>
  <c r="O5" i="47"/>
  <c r="M5" i="47"/>
  <c r="K5" i="47"/>
  <c r="H5" i="47"/>
  <c r="AE20" i="46"/>
  <c r="AC20" i="46"/>
  <c r="AA20" i="46"/>
  <c r="Y20" i="46"/>
  <c r="W20" i="46"/>
  <c r="U20" i="46"/>
  <c r="S20" i="46"/>
  <c r="Q20" i="46"/>
  <c r="O20" i="46"/>
  <c r="M20" i="46"/>
  <c r="K20" i="46"/>
  <c r="H20" i="46"/>
  <c r="AE19" i="46"/>
  <c r="AC19" i="46"/>
  <c r="AA19" i="46"/>
  <c r="Y19" i="46"/>
  <c r="W19" i="46"/>
  <c r="U19" i="46"/>
  <c r="S19" i="46"/>
  <c r="Q19" i="46"/>
  <c r="O19" i="46"/>
  <c r="M19" i="46"/>
  <c r="K19" i="46"/>
  <c r="H19" i="46"/>
  <c r="AE18" i="46"/>
  <c r="AC18" i="46"/>
  <c r="AA18" i="46"/>
  <c r="Y18" i="46"/>
  <c r="W18" i="46"/>
  <c r="U18" i="46"/>
  <c r="S18" i="46"/>
  <c r="Q18" i="46"/>
  <c r="O18" i="46"/>
  <c r="M18" i="46"/>
  <c r="K18" i="46"/>
  <c r="H18" i="46"/>
  <c r="AE17" i="46"/>
  <c r="AC17" i="46"/>
  <c r="AA17" i="46"/>
  <c r="Y17" i="46"/>
  <c r="W17" i="46"/>
  <c r="U17" i="46"/>
  <c r="S17" i="46"/>
  <c r="Q17" i="46"/>
  <c r="O17" i="46"/>
  <c r="M17" i="46"/>
  <c r="K17" i="46"/>
  <c r="H17" i="46"/>
  <c r="AE16" i="46"/>
  <c r="AC16" i="46"/>
  <c r="AA16" i="46"/>
  <c r="Y16" i="46"/>
  <c r="W16" i="46"/>
  <c r="U16" i="46"/>
  <c r="S16" i="46"/>
  <c r="Q16" i="46"/>
  <c r="O16" i="46"/>
  <c r="M16" i="46"/>
  <c r="K16" i="46"/>
  <c r="H16" i="46"/>
  <c r="AE15" i="46"/>
  <c r="AC15" i="46"/>
  <c r="AA15" i="46"/>
  <c r="Y15" i="46"/>
  <c r="W15" i="46"/>
  <c r="U15" i="46"/>
  <c r="S15" i="46"/>
  <c r="Q15" i="46"/>
  <c r="O15" i="46"/>
  <c r="M15" i="46"/>
  <c r="K15" i="46"/>
  <c r="H15" i="46"/>
  <c r="AE14" i="46"/>
  <c r="AC14" i="46"/>
  <c r="AA14" i="46"/>
  <c r="Y14" i="46"/>
  <c r="W14" i="46"/>
  <c r="U14" i="46"/>
  <c r="S14" i="46"/>
  <c r="Q14" i="46"/>
  <c r="O14" i="46"/>
  <c r="M14" i="46"/>
  <c r="K14" i="46"/>
  <c r="H14" i="46"/>
  <c r="AE13" i="46"/>
  <c r="AC13" i="46"/>
  <c r="AA13" i="46"/>
  <c r="Y13" i="46"/>
  <c r="W13" i="46"/>
  <c r="U13" i="46"/>
  <c r="S13" i="46"/>
  <c r="Q13" i="46"/>
  <c r="O13" i="46"/>
  <c r="M13" i="46"/>
  <c r="K13" i="46"/>
  <c r="H13" i="46"/>
  <c r="AE12" i="46"/>
  <c r="AC12" i="46"/>
  <c r="AA12" i="46"/>
  <c r="Y12" i="46"/>
  <c r="W12" i="46"/>
  <c r="U12" i="46"/>
  <c r="S12" i="46"/>
  <c r="Q12" i="46"/>
  <c r="O12" i="46"/>
  <c r="M12" i="46"/>
  <c r="K12" i="46"/>
  <c r="H12" i="46"/>
  <c r="AE11" i="46"/>
  <c r="AC11" i="46"/>
  <c r="AA11" i="46"/>
  <c r="Y11" i="46"/>
  <c r="W11" i="46"/>
  <c r="U11" i="46"/>
  <c r="S11" i="46"/>
  <c r="Q11" i="46"/>
  <c r="O11" i="46"/>
  <c r="M11" i="46"/>
  <c r="K11" i="46"/>
  <c r="H11" i="46"/>
  <c r="AE10" i="46"/>
  <c r="AC10" i="46"/>
  <c r="AA10" i="46"/>
  <c r="Y10" i="46"/>
  <c r="W10" i="46"/>
  <c r="U10" i="46"/>
  <c r="S10" i="46"/>
  <c r="Q10" i="46"/>
  <c r="O10" i="46"/>
  <c r="M10" i="46"/>
  <c r="K10" i="46"/>
  <c r="H10" i="46"/>
  <c r="AE9" i="46"/>
  <c r="AC9" i="46"/>
  <c r="AA9" i="46"/>
  <c r="Y9" i="46"/>
  <c r="W9" i="46"/>
  <c r="U9" i="46"/>
  <c r="S9" i="46"/>
  <c r="Q9" i="46"/>
  <c r="O9" i="46"/>
  <c r="M9" i="46"/>
  <c r="K9" i="46"/>
  <c r="H9" i="46"/>
  <c r="AE8" i="46"/>
  <c r="AC8" i="46"/>
  <c r="AA8" i="46"/>
  <c r="Y8" i="46"/>
  <c r="W8" i="46"/>
  <c r="U8" i="46"/>
  <c r="S8" i="46"/>
  <c r="Q8" i="46"/>
  <c r="O8" i="46"/>
  <c r="M8" i="46"/>
  <c r="K8" i="46"/>
  <c r="H8" i="46"/>
  <c r="AE7" i="46"/>
  <c r="AC7" i="46"/>
  <c r="AA7" i="46"/>
  <c r="Y7" i="46"/>
  <c r="W7" i="46"/>
  <c r="U7" i="46"/>
  <c r="S7" i="46"/>
  <c r="Q7" i="46"/>
  <c r="O7" i="46"/>
  <c r="M7" i="46"/>
  <c r="K7" i="46"/>
  <c r="H7" i="46"/>
  <c r="AE6" i="46"/>
  <c r="AC6" i="46"/>
  <c r="AA6" i="46"/>
  <c r="Y6" i="46"/>
  <c r="W6" i="46"/>
  <c r="U6" i="46"/>
  <c r="S6" i="46"/>
  <c r="Q6" i="46"/>
  <c r="O6" i="46"/>
  <c r="M6" i="46"/>
  <c r="K6" i="46"/>
  <c r="H6" i="46"/>
  <c r="AE5" i="46"/>
  <c r="AC5" i="46"/>
  <c r="AA5" i="46"/>
  <c r="Y5" i="46"/>
  <c r="W5" i="46"/>
  <c r="U5" i="46"/>
  <c r="S5" i="46"/>
  <c r="Q5" i="46"/>
  <c r="O5" i="46"/>
  <c r="M5" i="46"/>
  <c r="K5" i="46"/>
  <c r="H5" i="46"/>
  <c r="AE83" i="45"/>
  <c r="AC83" i="45"/>
  <c r="AA83" i="45"/>
  <c r="Y83" i="45"/>
  <c r="W83" i="45"/>
  <c r="U83" i="45"/>
  <c r="S83" i="45"/>
  <c r="Q83" i="45"/>
  <c r="O83" i="45"/>
  <c r="M83" i="45"/>
  <c r="K83" i="45"/>
  <c r="H83" i="45"/>
  <c r="AE77" i="45"/>
  <c r="AC77" i="45"/>
  <c r="AA77" i="45"/>
  <c r="Y77" i="45"/>
  <c r="W77" i="45"/>
  <c r="U77" i="45"/>
  <c r="S77" i="45"/>
  <c r="Q77" i="45"/>
  <c r="O77" i="45"/>
  <c r="M77" i="45"/>
  <c r="K77" i="45"/>
  <c r="H77" i="45"/>
  <c r="AE80" i="45"/>
  <c r="AC80" i="45"/>
  <c r="AA80" i="45"/>
  <c r="Y80" i="45"/>
  <c r="W80" i="45"/>
  <c r="U80" i="45"/>
  <c r="S80" i="45"/>
  <c r="Q80" i="45"/>
  <c r="O80" i="45"/>
  <c r="M80" i="45"/>
  <c r="K80" i="45"/>
  <c r="H80" i="45"/>
  <c r="AE81" i="45"/>
  <c r="AC81" i="45"/>
  <c r="AA81" i="45"/>
  <c r="Y81" i="45"/>
  <c r="W81" i="45"/>
  <c r="U81" i="45"/>
  <c r="S81" i="45"/>
  <c r="Q81" i="45"/>
  <c r="O81" i="45"/>
  <c r="M81" i="45"/>
  <c r="K81" i="45"/>
  <c r="H81" i="45"/>
  <c r="AE76" i="45"/>
  <c r="AC76" i="45"/>
  <c r="AA76" i="45"/>
  <c r="Y76" i="45"/>
  <c r="W76" i="45"/>
  <c r="U76" i="45"/>
  <c r="S76" i="45"/>
  <c r="Q76" i="45"/>
  <c r="O76" i="45"/>
  <c r="M76" i="45"/>
  <c r="K76" i="45"/>
  <c r="H76" i="45"/>
  <c r="AE54" i="45"/>
  <c r="AC54" i="45"/>
  <c r="AA54" i="45"/>
  <c r="Y54" i="45"/>
  <c r="W54" i="45"/>
  <c r="U54" i="45"/>
  <c r="S54" i="45"/>
  <c r="Q54" i="45"/>
  <c r="O54" i="45"/>
  <c r="M54" i="45"/>
  <c r="K54" i="45"/>
  <c r="H54" i="45"/>
  <c r="AE48" i="45"/>
  <c r="AC48" i="45"/>
  <c r="AA48" i="45"/>
  <c r="Y48" i="45"/>
  <c r="W48" i="45"/>
  <c r="U48" i="45"/>
  <c r="S48" i="45"/>
  <c r="Q48" i="45"/>
  <c r="O48" i="45"/>
  <c r="M48" i="45"/>
  <c r="K48" i="45"/>
  <c r="H48" i="45"/>
  <c r="AE75" i="45"/>
  <c r="AC75" i="45"/>
  <c r="AA75" i="45"/>
  <c r="Y75" i="45"/>
  <c r="W75" i="45"/>
  <c r="U75" i="45"/>
  <c r="S75" i="45"/>
  <c r="Q75" i="45"/>
  <c r="O75" i="45"/>
  <c r="M75" i="45"/>
  <c r="K75" i="45"/>
  <c r="H75" i="45"/>
  <c r="AE74" i="45"/>
  <c r="AC74" i="45"/>
  <c r="AA74" i="45"/>
  <c r="Y74" i="45"/>
  <c r="W74" i="45"/>
  <c r="U74" i="45"/>
  <c r="S74" i="45"/>
  <c r="Q74" i="45"/>
  <c r="O74" i="45"/>
  <c r="M74" i="45"/>
  <c r="K74" i="45"/>
  <c r="H74" i="45"/>
  <c r="AE79" i="45"/>
  <c r="AC79" i="45"/>
  <c r="AA79" i="45"/>
  <c r="Y79" i="45"/>
  <c r="W79" i="45"/>
  <c r="U79" i="45"/>
  <c r="S79" i="45"/>
  <c r="Q79" i="45"/>
  <c r="O79" i="45"/>
  <c r="M79" i="45"/>
  <c r="K79" i="45"/>
  <c r="H79" i="45"/>
  <c r="AE64" i="45"/>
  <c r="AC64" i="45"/>
  <c r="AA64" i="45"/>
  <c r="Y64" i="45"/>
  <c r="W64" i="45"/>
  <c r="U64" i="45"/>
  <c r="S64" i="45"/>
  <c r="Q64" i="45"/>
  <c r="O64" i="45"/>
  <c r="M64" i="45"/>
  <c r="K64" i="45"/>
  <c r="H64" i="45"/>
  <c r="AE63" i="45"/>
  <c r="AC63" i="45"/>
  <c r="AA63" i="45"/>
  <c r="Y63" i="45"/>
  <c r="W63" i="45"/>
  <c r="U63" i="45"/>
  <c r="S63" i="45"/>
  <c r="Q63" i="45"/>
  <c r="O63" i="45"/>
  <c r="M63" i="45"/>
  <c r="K63" i="45"/>
  <c r="H63" i="45"/>
  <c r="AE82" i="45"/>
  <c r="AC82" i="45"/>
  <c r="AA82" i="45"/>
  <c r="Y82" i="45"/>
  <c r="W82" i="45"/>
  <c r="U82" i="45"/>
  <c r="S82" i="45"/>
  <c r="Q82" i="45"/>
  <c r="O82" i="45"/>
  <c r="M82" i="45"/>
  <c r="K82" i="45"/>
  <c r="H82" i="45"/>
  <c r="AE71" i="45"/>
  <c r="AC71" i="45"/>
  <c r="AA71" i="45"/>
  <c r="Y71" i="45"/>
  <c r="W71" i="45"/>
  <c r="U71" i="45"/>
  <c r="S71" i="45"/>
  <c r="Q71" i="45"/>
  <c r="O71" i="45"/>
  <c r="M71" i="45"/>
  <c r="K71" i="45"/>
  <c r="H71" i="45"/>
  <c r="AE70" i="45"/>
  <c r="AC70" i="45"/>
  <c r="AA70" i="45"/>
  <c r="Y70" i="45"/>
  <c r="W70" i="45"/>
  <c r="U70" i="45"/>
  <c r="S70" i="45"/>
  <c r="Q70" i="45"/>
  <c r="O70" i="45"/>
  <c r="M70" i="45"/>
  <c r="K70" i="45"/>
  <c r="H70" i="45"/>
  <c r="AE69" i="45"/>
  <c r="AC69" i="45"/>
  <c r="AA69" i="45"/>
  <c r="Y69" i="45"/>
  <c r="W69" i="45"/>
  <c r="U69" i="45"/>
  <c r="S69" i="45"/>
  <c r="Q69" i="45"/>
  <c r="O69" i="45"/>
  <c r="M69" i="45"/>
  <c r="K69" i="45"/>
  <c r="H69" i="45"/>
  <c r="AE26" i="45"/>
  <c r="AC26" i="45"/>
  <c r="AA26" i="45"/>
  <c r="Y26" i="45"/>
  <c r="W26" i="45"/>
  <c r="U26" i="45"/>
  <c r="S26" i="45"/>
  <c r="Q26" i="45"/>
  <c r="O26" i="45"/>
  <c r="M26" i="45"/>
  <c r="K26" i="45"/>
  <c r="H26" i="45"/>
  <c r="AE44" i="45"/>
  <c r="AC44" i="45"/>
  <c r="AA44" i="45"/>
  <c r="Y44" i="45"/>
  <c r="W44" i="45"/>
  <c r="U44" i="45"/>
  <c r="S44" i="45"/>
  <c r="Q44" i="45"/>
  <c r="O44" i="45"/>
  <c r="M44" i="45"/>
  <c r="K44" i="45"/>
  <c r="H44" i="45"/>
  <c r="AE78" i="45"/>
  <c r="AC78" i="45"/>
  <c r="AA78" i="45"/>
  <c r="Y78" i="45"/>
  <c r="W78" i="45"/>
  <c r="U78" i="45"/>
  <c r="S78" i="45"/>
  <c r="Q78" i="45"/>
  <c r="O78" i="45"/>
  <c r="M78" i="45"/>
  <c r="K78" i="45"/>
  <c r="H78" i="45"/>
  <c r="AE15" i="45"/>
  <c r="AC15" i="45"/>
  <c r="AA15" i="45"/>
  <c r="Y15" i="45"/>
  <c r="W15" i="45"/>
  <c r="U15" i="45"/>
  <c r="S15" i="45"/>
  <c r="Q15" i="45"/>
  <c r="O15" i="45"/>
  <c r="M15" i="45"/>
  <c r="K15" i="45"/>
  <c r="H15" i="45"/>
  <c r="AE23" i="45"/>
  <c r="AC23" i="45"/>
  <c r="AA23" i="45"/>
  <c r="Y23" i="45"/>
  <c r="W23" i="45"/>
  <c r="U23" i="45"/>
  <c r="S23" i="45"/>
  <c r="Q23" i="45"/>
  <c r="O23" i="45"/>
  <c r="M23" i="45"/>
  <c r="K23" i="45"/>
  <c r="H23" i="45"/>
  <c r="AE34" i="45"/>
  <c r="AC34" i="45"/>
  <c r="AA34" i="45"/>
  <c r="Y34" i="45"/>
  <c r="W34" i="45"/>
  <c r="U34" i="45"/>
  <c r="S34" i="45"/>
  <c r="Q34" i="45"/>
  <c r="O34" i="45"/>
  <c r="M34" i="45"/>
  <c r="K34" i="45"/>
  <c r="H34" i="45"/>
  <c r="AE68" i="45"/>
  <c r="AC68" i="45"/>
  <c r="AA68" i="45"/>
  <c r="Y68" i="45"/>
  <c r="W68" i="45"/>
  <c r="U68" i="45"/>
  <c r="S68" i="45"/>
  <c r="Q68" i="45"/>
  <c r="O68" i="45"/>
  <c r="M68" i="45"/>
  <c r="K68" i="45"/>
  <c r="H68" i="45"/>
  <c r="AE52" i="45"/>
  <c r="AC52" i="45"/>
  <c r="AA52" i="45"/>
  <c r="Y52" i="45"/>
  <c r="W52" i="45"/>
  <c r="U52" i="45"/>
  <c r="S52" i="45"/>
  <c r="Q52" i="45"/>
  <c r="O52" i="45"/>
  <c r="M52" i="45"/>
  <c r="K52" i="45"/>
  <c r="H52" i="45"/>
  <c r="AE61" i="45"/>
  <c r="AC61" i="45"/>
  <c r="AA61" i="45"/>
  <c r="Y61" i="45"/>
  <c r="W61" i="45"/>
  <c r="U61" i="45"/>
  <c r="S61" i="45"/>
  <c r="Q61" i="45"/>
  <c r="O61" i="45"/>
  <c r="M61" i="45"/>
  <c r="K61" i="45"/>
  <c r="H61" i="45"/>
  <c r="AE13" i="45"/>
  <c r="AC13" i="45"/>
  <c r="AA13" i="45"/>
  <c r="Y13" i="45"/>
  <c r="W13" i="45"/>
  <c r="U13" i="45"/>
  <c r="S13" i="45"/>
  <c r="Q13" i="45"/>
  <c r="O13" i="45"/>
  <c r="M13" i="45"/>
  <c r="K13" i="45"/>
  <c r="H13" i="45"/>
  <c r="AE47" i="45"/>
  <c r="AC47" i="45"/>
  <c r="AA47" i="45"/>
  <c r="Y47" i="45"/>
  <c r="W47" i="45"/>
  <c r="U47" i="45"/>
  <c r="S47" i="45"/>
  <c r="Q47" i="45"/>
  <c r="O47" i="45"/>
  <c r="M47" i="45"/>
  <c r="K47" i="45"/>
  <c r="H47" i="45"/>
  <c r="AE36" i="45"/>
  <c r="AC36" i="45"/>
  <c r="AA36" i="45"/>
  <c r="Y36" i="45"/>
  <c r="W36" i="45"/>
  <c r="U36" i="45"/>
  <c r="S36" i="45"/>
  <c r="Q36" i="45"/>
  <c r="O36" i="45"/>
  <c r="M36" i="45"/>
  <c r="K36" i="45"/>
  <c r="H36" i="45"/>
  <c r="AE43" i="45"/>
  <c r="AC43" i="45"/>
  <c r="AA43" i="45"/>
  <c r="Y43" i="45"/>
  <c r="W43" i="45"/>
  <c r="U43" i="45"/>
  <c r="S43" i="45"/>
  <c r="Q43" i="45"/>
  <c r="O43" i="45"/>
  <c r="M43" i="45"/>
  <c r="K43" i="45"/>
  <c r="H43" i="45"/>
  <c r="AE57" i="45"/>
  <c r="AC57" i="45"/>
  <c r="AA57" i="45"/>
  <c r="Y57" i="45"/>
  <c r="W57" i="45"/>
  <c r="U57" i="45"/>
  <c r="S57" i="45"/>
  <c r="Q57" i="45"/>
  <c r="O57" i="45"/>
  <c r="M57" i="45"/>
  <c r="K57" i="45"/>
  <c r="H57" i="45"/>
  <c r="AE51" i="45"/>
  <c r="AC51" i="45"/>
  <c r="AA51" i="45"/>
  <c r="Y51" i="45"/>
  <c r="W51" i="45"/>
  <c r="U51" i="45"/>
  <c r="S51" i="45"/>
  <c r="Q51" i="45"/>
  <c r="O51" i="45"/>
  <c r="M51" i="45"/>
  <c r="K51" i="45"/>
  <c r="H51" i="45"/>
  <c r="AE62" i="45"/>
  <c r="AC62" i="45"/>
  <c r="AA62" i="45"/>
  <c r="Y62" i="45"/>
  <c r="W62" i="45"/>
  <c r="U62" i="45"/>
  <c r="S62" i="45"/>
  <c r="Q62" i="45"/>
  <c r="O62" i="45"/>
  <c r="M62" i="45"/>
  <c r="K62" i="45"/>
  <c r="H62" i="45"/>
  <c r="AE56" i="45"/>
  <c r="AC56" i="45"/>
  <c r="AA56" i="45"/>
  <c r="Y56" i="45"/>
  <c r="W56" i="45"/>
  <c r="U56" i="45"/>
  <c r="S56" i="45"/>
  <c r="Q56" i="45"/>
  <c r="O56" i="45"/>
  <c r="M56" i="45"/>
  <c r="K56" i="45"/>
  <c r="H56" i="45"/>
  <c r="AE39" i="45"/>
  <c r="AC39" i="45"/>
  <c r="AA39" i="45"/>
  <c r="Y39" i="45"/>
  <c r="W39" i="45"/>
  <c r="U39" i="45"/>
  <c r="S39" i="45"/>
  <c r="Q39" i="45"/>
  <c r="O39" i="45"/>
  <c r="M39" i="45"/>
  <c r="K39" i="45"/>
  <c r="H39" i="45"/>
  <c r="AE45" i="45"/>
  <c r="AC45" i="45"/>
  <c r="AA45" i="45"/>
  <c r="Y45" i="45"/>
  <c r="W45" i="45"/>
  <c r="U45" i="45"/>
  <c r="S45" i="45"/>
  <c r="Q45" i="45"/>
  <c r="O45" i="45"/>
  <c r="M45" i="45"/>
  <c r="K45" i="45"/>
  <c r="H45" i="45"/>
  <c r="AE33" i="45"/>
  <c r="AC33" i="45"/>
  <c r="AA33" i="45"/>
  <c r="Y33" i="45"/>
  <c r="W33" i="45"/>
  <c r="U33" i="45"/>
  <c r="S33" i="45"/>
  <c r="Q33" i="45"/>
  <c r="O33" i="45"/>
  <c r="M33" i="45"/>
  <c r="K33" i="45"/>
  <c r="H33" i="45"/>
  <c r="AE20" i="45"/>
  <c r="AC20" i="45"/>
  <c r="AA20" i="45"/>
  <c r="Y20" i="45"/>
  <c r="W20" i="45"/>
  <c r="U20" i="45"/>
  <c r="S20" i="45"/>
  <c r="Q20" i="45"/>
  <c r="O20" i="45"/>
  <c r="M20" i="45"/>
  <c r="K20" i="45"/>
  <c r="H20" i="45"/>
  <c r="AE67" i="45"/>
  <c r="AC67" i="45"/>
  <c r="AA67" i="45"/>
  <c r="Y67" i="45"/>
  <c r="W67" i="45"/>
  <c r="U67" i="45"/>
  <c r="S67" i="45"/>
  <c r="Q67" i="45"/>
  <c r="O67" i="45"/>
  <c r="M67" i="45"/>
  <c r="K67" i="45"/>
  <c r="H67" i="45"/>
  <c r="AE73" i="45"/>
  <c r="AC73" i="45"/>
  <c r="AA73" i="45"/>
  <c r="Y73" i="45"/>
  <c r="W73" i="45"/>
  <c r="U73" i="45"/>
  <c r="S73" i="45"/>
  <c r="Q73" i="45"/>
  <c r="O73" i="45"/>
  <c r="M73" i="45"/>
  <c r="K73" i="45"/>
  <c r="H73" i="45"/>
  <c r="AE22" i="45"/>
  <c r="AC22" i="45"/>
  <c r="AA22" i="45"/>
  <c r="Y22" i="45"/>
  <c r="W22" i="45"/>
  <c r="U22" i="45"/>
  <c r="S22" i="45"/>
  <c r="Q22" i="45"/>
  <c r="O22" i="45"/>
  <c r="M22" i="45"/>
  <c r="K22" i="45"/>
  <c r="H22" i="45"/>
  <c r="AE25" i="45"/>
  <c r="AC25" i="45"/>
  <c r="AA25" i="45"/>
  <c r="Y25" i="45"/>
  <c r="W25" i="45"/>
  <c r="U25" i="45"/>
  <c r="S25" i="45"/>
  <c r="Q25" i="45"/>
  <c r="O25" i="45"/>
  <c r="M25" i="45"/>
  <c r="K25" i="45"/>
  <c r="H25" i="45"/>
  <c r="AE72" i="45"/>
  <c r="AC72" i="45"/>
  <c r="AA72" i="45"/>
  <c r="Y72" i="45"/>
  <c r="W72" i="45"/>
  <c r="U72" i="45"/>
  <c r="S72" i="45"/>
  <c r="Q72" i="45"/>
  <c r="O72" i="45"/>
  <c r="M72" i="45"/>
  <c r="K72" i="45"/>
  <c r="H72" i="45"/>
  <c r="AE53" i="45"/>
  <c r="AC53" i="45"/>
  <c r="AA53" i="45"/>
  <c r="Y53" i="45"/>
  <c r="W53" i="45"/>
  <c r="U53" i="45"/>
  <c r="S53" i="45"/>
  <c r="Q53" i="45"/>
  <c r="O53" i="45"/>
  <c r="M53" i="45"/>
  <c r="K53" i="45"/>
  <c r="H53" i="45"/>
  <c r="AE32" i="45"/>
  <c r="AC32" i="45"/>
  <c r="AA32" i="45"/>
  <c r="Y32" i="45"/>
  <c r="W32" i="45"/>
  <c r="U32" i="45"/>
  <c r="S32" i="45"/>
  <c r="Q32" i="45"/>
  <c r="O32" i="45"/>
  <c r="M32" i="45"/>
  <c r="K32" i="45"/>
  <c r="H32" i="45"/>
  <c r="AE59" i="45"/>
  <c r="AC59" i="45"/>
  <c r="AA59" i="45"/>
  <c r="Y59" i="45"/>
  <c r="W59" i="45"/>
  <c r="U59" i="45"/>
  <c r="S59" i="45"/>
  <c r="Q59" i="45"/>
  <c r="O59" i="45"/>
  <c r="M59" i="45"/>
  <c r="K59" i="45"/>
  <c r="H59" i="45"/>
  <c r="AE60" i="45"/>
  <c r="AC60" i="45"/>
  <c r="AA60" i="45"/>
  <c r="Y60" i="45"/>
  <c r="W60" i="45"/>
  <c r="U60" i="45"/>
  <c r="S60" i="45"/>
  <c r="Q60" i="45"/>
  <c r="O60" i="45"/>
  <c r="M60" i="45"/>
  <c r="K60" i="45"/>
  <c r="H60" i="45"/>
  <c r="AE24" i="45"/>
  <c r="AC24" i="45"/>
  <c r="AA24" i="45"/>
  <c r="Y24" i="45"/>
  <c r="W24" i="45"/>
  <c r="U24" i="45"/>
  <c r="S24" i="45"/>
  <c r="Q24" i="45"/>
  <c r="O24" i="45"/>
  <c r="M24" i="45"/>
  <c r="K24" i="45"/>
  <c r="H24" i="45"/>
  <c r="AE42" i="45"/>
  <c r="AC42" i="45"/>
  <c r="AA42" i="45"/>
  <c r="Y42" i="45"/>
  <c r="W42" i="45"/>
  <c r="U42" i="45"/>
  <c r="S42" i="45"/>
  <c r="Q42" i="45"/>
  <c r="O42" i="45"/>
  <c r="M42" i="45"/>
  <c r="K42" i="45"/>
  <c r="H42" i="45"/>
  <c r="AE46" i="45"/>
  <c r="AC46" i="45"/>
  <c r="AA46" i="45"/>
  <c r="Y46" i="45"/>
  <c r="W46" i="45"/>
  <c r="U46" i="45"/>
  <c r="S46" i="45"/>
  <c r="Q46" i="45"/>
  <c r="O46" i="45"/>
  <c r="M46" i="45"/>
  <c r="K46" i="45"/>
  <c r="H46" i="45"/>
  <c r="AE31" i="45"/>
  <c r="AC31" i="45"/>
  <c r="AA31" i="45"/>
  <c r="Y31" i="45"/>
  <c r="W31" i="45"/>
  <c r="U31" i="45"/>
  <c r="S31" i="45"/>
  <c r="Q31" i="45"/>
  <c r="O31" i="45"/>
  <c r="M31" i="45"/>
  <c r="K31" i="45"/>
  <c r="H31" i="45"/>
  <c r="AE8" i="45"/>
  <c r="AC8" i="45"/>
  <c r="AA8" i="45"/>
  <c r="Y8" i="45"/>
  <c r="W8" i="45"/>
  <c r="U8" i="45"/>
  <c r="S8" i="45"/>
  <c r="Q8" i="45"/>
  <c r="O8" i="45"/>
  <c r="M8" i="45"/>
  <c r="K8" i="45"/>
  <c r="H8" i="45"/>
  <c r="AE28" i="45"/>
  <c r="AC28" i="45"/>
  <c r="AA28" i="45"/>
  <c r="Y28" i="45"/>
  <c r="W28" i="45"/>
  <c r="U28" i="45"/>
  <c r="S28" i="45"/>
  <c r="Q28" i="45"/>
  <c r="O28" i="45"/>
  <c r="M28" i="45"/>
  <c r="K28" i="45"/>
  <c r="H28" i="45"/>
  <c r="AE66" i="45"/>
  <c r="AC66" i="45"/>
  <c r="AA66" i="45"/>
  <c r="Y66" i="45"/>
  <c r="W66" i="45"/>
  <c r="U66" i="45"/>
  <c r="S66" i="45"/>
  <c r="Q66" i="45"/>
  <c r="O66" i="45"/>
  <c r="M66" i="45"/>
  <c r="K66" i="45"/>
  <c r="H66" i="45"/>
  <c r="AE11" i="45"/>
  <c r="AC11" i="45"/>
  <c r="AA11" i="45"/>
  <c r="Y11" i="45"/>
  <c r="W11" i="45"/>
  <c r="U11" i="45"/>
  <c r="S11" i="45"/>
  <c r="Q11" i="45"/>
  <c r="O11" i="45"/>
  <c r="M11" i="45"/>
  <c r="K11" i="45"/>
  <c r="H11" i="45"/>
  <c r="AE50" i="45"/>
  <c r="AC50" i="45"/>
  <c r="AA50" i="45"/>
  <c r="Y50" i="45"/>
  <c r="W50" i="45"/>
  <c r="U50" i="45"/>
  <c r="S50" i="45"/>
  <c r="Q50" i="45"/>
  <c r="O50" i="45"/>
  <c r="M50" i="45"/>
  <c r="K50" i="45"/>
  <c r="H50" i="45"/>
  <c r="AE30" i="45"/>
  <c r="AC30" i="45"/>
  <c r="AA30" i="45"/>
  <c r="Y30" i="45"/>
  <c r="W30" i="45"/>
  <c r="U30" i="45"/>
  <c r="S30" i="45"/>
  <c r="Q30" i="45"/>
  <c r="O30" i="45"/>
  <c r="M30" i="45"/>
  <c r="K30" i="45"/>
  <c r="H30" i="45"/>
  <c r="AE7" i="45"/>
  <c r="AC7" i="45"/>
  <c r="AA7" i="45"/>
  <c r="Y7" i="45"/>
  <c r="W7" i="45"/>
  <c r="U7" i="45"/>
  <c r="S7" i="45"/>
  <c r="Q7" i="45"/>
  <c r="O7" i="45"/>
  <c r="M7" i="45"/>
  <c r="K7" i="45"/>
  <c r="H7" i="45"/>
  <c r="AE38" i="45"/>
  <c r="AC38" i="45"/>
  <c r="AA38" i="45"/>
  <c r="Y38" i="45"/>
  <c r="W38" i="45"/>
  <c r="U38" i="45"/>
  <c r="S38" i="45"/>
  <c r="Q38" i="45"/>
  <c r="O38" i="45"/>
  <c r="M38" i="45"/>
  <c r="K38" i="45"/>
  <c r="H38" i="45"/>
  <c r="AE55" i="45"/>
  <c r="AC55" i="45"/>
  <c r="AA55" i="45"/>
  <c r="Y55" i="45"/>
  <c r="W55" i="45"/>
  <c r="U55" i="45"/>
  <c r="S55" i="45"/>
  <c r="Q55" i="45"/>
  <c r="O55" i="45"/>
  <c r="M55" i="45"/>
  <c r="K55" i="45"/>
  <c r="H55" i="45"/>
  <c r="AE41" i="45"/>
  <c r="AC41" i="45"/>
  <c r="AA41" i="45"/>
  <c r="Y41" i="45"/>
  <c r="W41" i="45"/>
  <c r="U41" i="45"/>
  <c r="S41" i="45"/>
  <c r="Q41" i="45"/>
  <c r="O41" i="45"/>
  <c r="M41" i="45"/>
  <c r="K41" i="45"/>
  <c r="H41" i="45"/>
  <c r="AE27" i="45"/>
  <c r="AC27" i="45"/>
  <c r="AA27" i="45"/>
  <c r="Y27" i="45"/>
  <c r="W27" i="45"/>
  <c r="U27" i="45"/>
  <c r="S27" i="45"/>
  <c r="Q27" i="45"/>
  <c r="O27" i="45"/>
  <c r="M27" i="45"/>
  <c r="K27" i="45"/>
  <c r="H27" i="45"/>
  <c r="AE29" i="45"/>
  <c r="AC29" i="45"/>
  <c r="AA29" i="45"/>
  <c r="Y29" i="45"/>
  <c r="W29" i="45"/>
  <c r="U29" i="45"/>
  <c r="S29" i="45"/>
  <c r="Q29" i="45"/>
  <c r="O29" i="45"/>
  <c r="M29" i="45"/>
  <c r="K29" i="45"/>
  <c r="H29" i="45"/>
  <c r="AE10" i="45"/>
  <c r="AC10" i="45"/>
  <c r="AA10" i="45"/>
  <c r="Y10" i="45"/>
  <c r="W10" i="45"/>
  <c r="U10" i="45"/>
  <c r="S10" i="45"/>
  <c r="Q10" i="45"/>
  <c r="O10" i="45"/>
  <c r="M10" i="45"/>
  <c r="K10" i="45"/>
  <c r="H10" i="45"/>
  <c r="AE35" i="45"/>
  <c r="AC35" i="45"/>
  <c r="AA35" i="45"/>
  <c r="Y35" i="45"/>
  <c r="W35" i="45"/>
  <c r="U35" i="45"/>
  <c r="S35" i="45"/>
  <c r="Q35" i="45"/>
  <c r="O35" i="45"/>
  <c r="M35" i="45"/>
  <c r="K35" i="45"/>
  <c r="H35" i="45"/>
  <c r="AE19" i="45"/>
  <c r="AC19" i="45"/>
  <c r="AA19" i="45"/>
  <c r="Y19" i="45"/>
  <c r="W19" i="45"/>
  <c r="U19" i="45"/>
  <c r="S19" i="45"/>
  <c r="Q19" i="45"/>
  <c r="O19" i="45"/>
  <c r="M19" i="45"/>
  <c r="K19" i="45"/>
  <c r="H19" i="45"/>
  <c r="AE14" i="45"/>
  <c r="AC14" i="45"/>
  <c r="AA14" i="45"/>
  <c r="Y14" i="45"/>
  <c r="W14" i="45"/>
  <c r="U14" i="45"/>
  <c r="S14" i="45"/>
  <c r="Q14" i="45"/>
  <c r="O14" i="45"/>
  <c r="M14" i="45"/>
  <c r="K14" i="45"/>
  <c r="H14" i="45"/>
  <c r="AE58" i="45"/>
  <c r="AC58" i="45"/>
  <c r="AA58" i="45"/>
  <c r="Y58" i="45"/>
  <c r="W58" i="45"/>
  <c r="U58" i="45"/>
  <c r="S58" i="45"/>
  <c r="Q58" i="45"/>
  <c r="O58" i="45"/>
  <c r="M58" i="45"/>
  <c r="K58" i="45"/>
  <c r="H58" i="45"/>
  <c r="AE18" i="45"/>
  <c r="AC18" i="45"/>
  <c r="AA18" i="45"/>
  <c r="Y18" i="45"/>
  <c r="W18" i="45"/>
  <c r="U18" i="45"/>
  <c r="S18" i="45"/>
  <c r="Q18" i="45"/>
  <c r="O18" i="45"/>
  <c r="M18" i="45"/>
  <c r="K18" i="45"/>
  <c r="H18" i="45"/>
  <c r="AE17" i="45"/>
  <c r="AC17" i="45"/>
  <c r="AA17" i="45"/>
  <c r="Y17" i="45"/>
  <c r="W17" i="45"/>
  <c r="U17" i="45"/>
  <c r="S17" i="45"/>
  <c r="Q17" i="45"/>
  <c r="O17" i="45"/>
  <c r="M17" i="45"/>
  <c r="K17" i="45"/>
  <c r="H17" i="45"/>
  <c r="AE49" i="45"/>
  <c r="AC49" i="45"/>
  <c r="AA49" i="45"/>
  <c r="Y49" i="45"/>
  <c r="W49" i="45"/>
  <c r="U49" i="45"/>
  <c r="S49" i="45"/>
  <c r="Q49" i="45"/>
  <c r="O49" i="45"/>
  <c r="M49" i="45"/>
  <c r="K49" i="45"/>
  <c r="H49" i="45"/>
  <c r="AE37" i="45"/>
  <c r="AC37" i="45"/>
  <c r="AA37" i="45"/>
  <c r="Y37" i="45"/>
  <c r="W37" i="45"/>
  <c r="U37" i="45"/>
  <c r="S37" i="45"/>
  <c r="Q37" i="45"/>
  <c r="O37" i="45"/>
  <c r="M37" i="45"/>
  <c r="K37" i="45"/>
  <c r="H37" i="45"/>
  <c r="AE65" i="45"/>
  <c r="AC65" i="45"/>
  <c r="AA65" i="45"/>
  <c r="Y65" i="45"/>
  <c r="W65" i="45"/>
  <c r="U65" i="45"/>
  <c r="S65" i="45"/>
  <c r="Q65" i="45"/>
  <c r="O65" i="45"/>
  <c r="M65" i="45"/>
  <c r="K65" i="45"/>
  <c r="H65" i="45"/>
  <c r="AE12" i="45"/>
  <c r="AC12" i="45"/>
  <c r="AA12" i="45"/>
  <c r="Y12" i="45"/>
  <c r="W12" i="45"/>
  <c r="U12" i="45"/>
  <c r="S12" i="45"/>
  <c r="Q12" i="45"/>
  <c r="O12" i="45"/>
  <c r="M12" i="45"/>
  <c r="K12" i="45"/>
  <c r="H12" i="45"/>
  <c r="AE9" i="45"/>
  <c r="AC9" i="45"/>
  <c r="AA9" i="45"/>
  <c r="Y9" i="45"/>
  <c r="W9" i="45"/>
  <c r="U9" i="45"/>
  <c r="S9" i="45"/>
  <c r="Q9" i="45"/>
  <c r="O9" i="45"/>
  <c r="M9" i="45"/>
  <c r="K9" i="45"/>
  <c r="H9" i="45"/>
  <c r="AE40" i="45"/>
  <c r="AC40" i="45"/>
  <c r="AA40" i="45"/>
  <c r="Y40" i="45"/>
  <c r="W40" i="45"/>
  <c r="U40" i="45"/>
  <c r="S40" i="45"/>
  <c r="Q40" i="45"/>
  <c r="O40" i="45"/>
  <c r="M40" i="45"/>
  <c r="K40" i="45"/>
  <c r="H40" i="45"/>
  <c r="AE21" i="45"/>
  <c r="AC21" i="45"/>
  <c r="AA21" i="45"/>
  <c r="Y21" i="45"/>
  <c r="W21" i="45"/>
  <c r="U21" i="45"/>
  <c r="S21" i="45"/>
  <c r="Q21" i="45"/>
  <c r="O21" i="45"/>
  <c r="M21" i="45"/>
  <c r="K21" i="45"/>
  <c r="H21" i="45"/>
  <c r="AE5" i="45"/>
  <c r="AC5" i="45"/>
  <c r="AA5" i="45"/>
  <c r="Y5" i="45"/>
  <c r="W5" i="45"/>
  <c r="U5" i="45"/>
  <c r="S5" i="45"/>
  <c r="Q5" i="45"/>
  <c r="O5" i="45"/>
  <c r="M5" i="45"/>
  <c r="K5" i="45"/>
  <c r="H5" i="45"/>
  <c r="AE16" i="45"/>
  <c r="AC16" i="45"/>
  <c r="AA16" i="45"/>
  <c r="Y16" i="45"/>
  <c r="W16" i="45"/>
  <c r="U16" i="45"/>
  <c r="S16" i="45"/>
  <c r="Q16" i="45"/>
  <c r="O16" i="45"/>
  <c r="M16" i="45"/>
  <c r="K16" i="45"/>
  <c r="H16" i="45"/>
  <c r="AE6" i="45"/>
  <c r="AC6" i="45"/>
  <c r="AA6" i="45"/>
  <c r="Y6" i="45"/>
  <c r="W6" i="45"/>
  <c r="U6" i="45"/>
  <c r="S6" i="45"/>
  <c r="Q6" i="45"/>
  <c r="O6" i="45"/>
  <c r="M6" i="45"/>
  <c r="K6" i="45"/>
  <c r="H6" i="45"/>
  <c r="AE19" i="44"/>
  <c r="AC19" i="44"/>
  <c r="AA19" i="44"/>
  <c r="Y19" i="44"/>
  <c r="W19" i="44"/>
  <c r="U19" i="44"/>
  <c r="S19" i="44"/>
  <c r="Q19" i="44"/>
  <c r="O19" i="44"/>
  <c r="M19" i="44"/>
  <c r="K19" i="44"/>
  <c r="H19" i="44"/>
  <c r="AE18" i="44"/>
  <c r="AC18" i="44"/>
  <c r="AA18" i="44"/>
  <c r="Y18" i="44"/>
  <c r="W18" i="44"/>
  <c r="U18" i="44"/>
  <c r="S18" i="44"/>
  <c r="Q18" i="44"/>
  <c r="O18" i="44"/>
  <c r="M18" i="44"/>
  <c r="K18" i="44"/>
  <c r="H18" i="44"/>
  <c r="AE17" i="44"/>
  <c r="AC17" i="44"/>
  <c r="AA17" i="44"/>
  <c r="Y17" i="44"/>
  <c r="W17" i="44"/>
  <c r="U17" i="44"/>
  <c r="S17" i="44"/>
  <c r="Q17" i="44"/>
  <c r="O17" i="44"/>
  <c r="M17" i="44"/>
  <c r="K17" i="44"/>
  <c r="H17" i="44"/>
  <c r="AE16" i="44"/>
  <c r="AC16" i="44"/>
  <c r="AA16" i="44"/>
  <c r="Y16" i="44"/>
  <c r="W16" i="44"/>
  <c r="U16" i="44"/>
  <c r="S16" i="44"/>
  <c r="Q16" i="44"/>
  <c r="O16" i="44"/>
  <c r="M16" i="44"/>
  <c r="K16" i="44"/>
  <c r="H16" i="44"/>
  <c r="AE15" i="44"/>
  <c r="AC15" i="44"/>
  <c r="AA15" i="44"/>
  <c r="Y15" i="44"/>
  <c r="W15" i="44"/>
  <c r="U15" i="44"/>
  <c r="S15" i="44"/>
  <c r="Q15" i="44"/>
  <c r="O15" i="44"/>
  <c r="M15" i="44"/>
  <c r="K15" i="44"/>
  <c r="H15" i="44"/>
  <c r="AE14" i="44"/>
  <c r="AC14" i="44"/>
  <c r="AA14" i="44"/>
  <c r="Y14" i="44"/>
  <c r="W14" i="44"/>
  <c r="U14" i="44"/>
  <c r="S14" i="44"/>
  <c r="Q14" i="44"/>
  <c r="O14" i="44"/>
  <c r="M14" i="44"/>
  <c r="K14" i="44"/>
  <c r="H14" i="44"/>
  <c r="AE13" i="44"/>
  <c r="AC13" i="44"/>
  <c r="AA13" i="44"/>
  <c r="Y13" i="44"/>
  <c r="W13" i="44"/>
  <c r="U13" i="44"/>
  <c r="S13" i="44"/>
  <c r="Q13" i="44"/>
  <c r="O13" i="44"/>
  <c r="M13" i="44"/>
  <c r="K13" i="44"/>
  <c r="H13" i="44"/>
  <c r="AE12" i="44"/>
  <c r="AC12" i="44"/>
  <c r="AA12" i="44"/>
  <c r="Y12" i="44"/>
  <c r="W12" i="44"/>
  <c r="U12" i="44"/>
  <c r="S12" i="44"/>
  <c r="Q12" i="44"/>
  <c r="O12" i="44"/>
  <c r="M12" i="44"/>
  <c r="K12" i="44"/>
  <c r="H12" i="44"/>
  <c r="AE11" i="44"/>
  <c r="AC11" i="44"/>
  <c r="AA11" i="44"/>
  <c r="Y11" i="44"/>
  <c r="W11" i="44"/>
  <c r="U11" i="44"/>
  <c r="S11" i="44"/>
  <c r="Q11" i="44"/>
  <c r="O11" i="44"/>
  <c r="M11" i="44"/>
  <c r="K11" i="44"/>
  <c r="H11" i="44"/>
  <c r="AE10" i="44"/>
  <c r="AC10" i="44"/>
  <c r="AA10" i="44"/>
  <c r="Y10" i="44"/>
  <c r="W10" i="44"/>
  <c r="U10" i="44"/>
  <c r="S10" i="44"/>
  <c r="Q10" i="44"/>
  <c r="O10" i="44"/>
  <c r="M10" i="44"/>
  <c r="K10" i="44"/>
  <c r="H10" i="44"/>
  <c r="AE9" i="44"/>
  <c r="AC9" i="44"/>
  <c r="AA9" i="44"/>
  <c r="Y9" i="44"/>
  <c r="W9" i="44"/>
  <c r="U9" i="44"/>
  <c r="S9" i="44"/>
  <c r="Q9" i="44"/>
  <c r="O9" i="44"/>
  <c r="M9" i="44"/>
  <c r="K9" i="44"/>
  <c r="H9" i="44"/>
  <c r="AE8" i="44"/>
  <c r="AC8" i="44"/>
  <c r="AA8" i="44"/>
  <c r="Y8" i="44"/>
  <c r="W8" i="44"/>
  <c r="U8" i="44"/>
  <c r="S8" i="44"/>
  <c r="Q8" i="44"/>
  <c r="O8" i="44"/>
  <c r="M8" i="44"/>
  <c r="K8" i="44"/>
  <c r="H8" i="44"/>
  <c r="AE7" i="44"/>
  <c r="AC7" i="44"/>
  <c r="AA7" i="44"/>
  <c r="Y7" i="44"/>
  <c r="W7" i="44"/>
  <c r="U7" i="44"/>
  <c r="S7" i="44"/>
  <c r="Q7" i="44"/>
  <c r="O7" i="44"/>
  <c r="M7" i="44"/>
  <c r="K7" i="44"/>
  <c r="H7" i="44"/>
  <c r="AE6" i="44"/>
  <c r="AC6" i="44"/>
  <c r="AA6" i="44"/>
  <c r="Y6" i="44"/>
  <c r="W6" i="44"/>
  <c r="U6" i="44"/>
  <c r="S6" i="44"/>
  <c r="Q6" i="44"/>
  <c r="O6" i="44"/>
  <c r="M6" i="44"/>
  <c r="K6" i="44"/>
  <c r="H6" i="44"/>
  <c r="AE5" i="44"/>
  <c r="AC5" i="44"/>
  <c r="AA5" i="44"/>
  <c r="Y5" i="44"/>
  <c r="W5" i="44"/>
  <c r="U5" i="44"/>
  <c r="S5" i="44"/>
  <c r="Q5" i="44"/>
  <c r="O5" i="44"/>
  <c r="M5" i="44"/>
  <c r="K5" i="44"/>
  <c r="H5" i="44"/>
  <c r="AE12" i="43"/>
  <c r="AC12" i="43"/>
  <c r="AA12" i="43"/>
  <c r="Y12" i="43"/>
  <c r="W12" i="43"/>
  <c r="U12" i="43"/>
  <c r="S12" i="43"/>
  <c r="Q12" i="43"/>
  <c r="O12" i="43"/>
  <c r="M12" i="43"/>
  <c r="K12" i="43"/>
  <c r="H12" i="43"/>
  <c r="AE11" i="43"/>
  <c r="AC11" i="43"/>
  <c r="AA11" i="43"/>
  <c r="Y11" i="43"/>
  <c r="W11" i="43"/>
  <c r="U11" i="43"/>
  <c r="S11" i="43"/>
  <c r="Q11" i="43"/>
  <c r="O11" i="43"/>
  <c r="M11" i="43"/>
  <c r="K11" i="43"/>
  <c r="H11" i="43"/>
  <c r="AE10" i="43"/>
  <c r="AC10" i="43"/>
  <c r="AA10" i="43"/>
  <c r="Y10" i="43"/>
  <c r="W10" i="43"/>
  <c r="U10" i="43"/>
  <c r="S10" i="43"/>
  <c r="Q10" i="43"/>
  <c r="O10" i="43"/>
  <c r="M10" i="43"/>
  <c r="K10" i="43"/>
  <c r="H10" i="43"/>
  <c r="AE9" i="43"/>
  <c r="AC9" i="43"/>
  <c r="AA9" i="43"/>
  <c r="Y9" i="43"/>
  <c r="W9" i="43"/>
  <c r="U9" i="43"/>
  <c r="S9" i="43"/>
  <c r="Q9" i="43"/>
  <c r="O9" i="43"/>
  <c r="M9" i="43"/>
  <c r="K9" i="43"/>
  <c r="H9" i="43"/>
  <c r="AE8" i="43"/>
  <c r="AC8" i="43"/>
  <c r="AA8" i="43"/>
  <c r="Y8" i="43"/>
  <c r="W8" i="43"/>
  <c r="U8" i="43"/>
  <c r="S8" i="43"/>
  <c r="Q8" i="43"/>
  <c r="O8" i="43"/>
  <c r="M8" i="43"/>
  <c r="K8" i="43"/>
  <c r="H8" i="43"/>
  <c r="AE7" i="43"/>
  <c r="AC7" i="43"/>
  <c r="AA7" i="43"/>
  <c r="Y7" i="43"/>
  <c r="W7" i="43"/>
  <c r="U7" i="43"/>
  <c r="S7" i="43"/>
  <c r="Q7" i="43"/>
  <c r="O7" i="43"/>
  <c r="M7" i="43"/>
  <c r="K7" i="43"/>
  <c r="H7" i="43"/>
  <c r="AE6" i="43"/>
  <c r="AC6" i="43"/>
  <c r="AA6" i="43"/>
  <c r="Y6" i="43"/>
  <c r="W6" i="43"/>
  <c r="U6" i="43"/>
  <c r="S6" i="43"/>
  <c r="Q6" i="43"/>
  <c r="O6" i="43"/>
  <c r="M6" i="43"/>
  <c r="K6" i="43"/>
  <c r="H6" i="43"/>
  <c r="AE5" i="43"/>
  <c r="AC5" i="43"/>
  <c r="AA5" i="43"/>
  <c r="Y5" i="43"/>
  <c r="W5" i="43"/>
  <c r="U5" i="43"/>
  <c r="S5" i="43"/>
  <c r="Q5" i="43"/>
  <c r="O5" i="43"/>
  <c r="M5" i="43"/>
  <c r="K5" i="43"/>
  <c r="H5" i="43"/>
  <c r="AA5" i="42"/>
  <c r="AA6" i="42"/>
  <c r="AA7" i="42"/>
  <c r="AA8" i="42"/>
  <c r="AA9" i="42"/>
  <c r="AA10" i="42"/>
  <c r="AA11" i="42"/>
  <c r="AA12" i="42"/>
  <c r="AA13" i="42"/>
  <c r="AA14" i="42"/>
  <c r="AA15" i="42"/>
  <c r="AA16" i="42"/>
  <c r="AA17" i="42"/>
  <c r="AA18" i="42"/>
  <c r="AA19" i="42"/>
  <c r="AA20" i="42"/>
  <c r="AA21" i="42"/>
  <c r="AA22" i="42"/>
  <c r="AA23" i="42"/>
  <c r="AA24" i="42"/>
  <c r="AA25" i="42"/>
  <c r="AA26" i="42"/>
  <c r="AA27" i="42"/>
  <c r="AA28" i="42"/>
  <c r="AA29" i="42"/>
  <c r="AE29" i="42"/>
  <c r="AC29" i="42"/>
  <c r="Y29" i="42"/>
  <c r="W29" i="42"/>
  <c r="U29" i="42"/>
  <c r="S29" i="42"/>
  <c r="Q29" i="42"/>
  <c r="O29" i="42"/>
  <c r="M29" i="42"/>
  <c r="AF29" i="42" s="1"/>
  <c r="K29" i="42"/>
  <c r="H29" i="42"/>
  <c r="AE28" i="42"/>
  <c r="AC28" i="42"/>
  <c r="Y28" i="42"/>
  <c r="W28" i="42"/>
  <c r="U28" i="42"/>
  <c r="S28" i="42"/>
  <c r="Q28" i="42"/>
  <c r="O28" i="42"/>
  <c r="M28" i="42"/>
  <c r="K28" i="42"/>
  <c r="AF28" i="42" s="1"/>
  <c r="H28" i="42"/>
  <c r="AE27" i="42"/>
  <c r="AC27" i="42"/>
  <c r="Y27" i="42"/>
  <c r="W27" i="42"/>
  <c r="U27" i="42"/>
  <c r="S27" i="42"/>
  <c r="Q27" i="42"/>
  <c r="O27" i="42"/>
  <c r="M27" i="42"/>
  <c r="K27" i="42"/>
  <c r="H27" i="42"/>
  <c r="AF27" i="42" s="1"/>
  <c r="AE26" i="42"/>
  <c r="AC26" i="42"/>
  <c r="Y26" i="42"/>
  <c r="W26" i="42"/>
  <c r="U26" i="42"/>
  <c r="S26" i="42"/>
  <c r="Q26" i="42"/>
  <c r="O26" i="42"/>
  <c r="M26" i="42"/>
  <c r="K26" i="42"/>
  <c r="H26" i="42"/>
  <c r="AF26" i="42" s="1"/>
  <c r="AE25" i="42"/>
  <c r="AC25" i="42"/>
  <c r="Y25" i="42"/>
  <c r="W25" i="42"/>
  <c r="U25" i="42"/>
  <c r="S25" i="42"/>
  <c r="Q25" i="42"/>
  <c r="O25" i="42"/>
  <c r="M25" i="42"/>
  <c r="AF25" i="42" s="1"/>
  <c r="K25" i="42"/>
  <c r="H25" i="42"/>
  <c r="AE24" i="42"/>
  <c r="AC24" i="42"/>
  <c r="Y24" i="42"/>
  <c r="W24" i="42"/>
  <c r="U24" i="42"/>
  <c r="S24" i="42"/>
  <c r="Q24" i="42"/>
  <c r="O24" i="42"/>
  <c r="M24" i="42"/>
  <c r="K24" i="42"/>
  <c r="AF24" i="42" s="1"/>
  <c r="H24" i="42"/>
  <c r="AE23" i="42"/>
  <c r="AC23" i="42"/>
  <c r="Y23" i="42"/>
  <c r="W23" i="42"/>
  <c r="U23" i="42"/>
  <c r="S23" i="42"/>
  <c r="Q23" i="42"/>
  <c r="O23" i="42"/>
  <c r="M23" i="42"/>
  <c r="K23" i="42"/>
  <c r="H23" i="42"/>
  <c r="AF23" i="42" s="1"/>
  <c r="AE22" i="42"/>
  <c r="AC22" i="42"/>
  <c r="Y22" i="42"/>
  <c r="W22" i="42"/>
  <c r="U22" i="42"/>
  <c r="S22" i="42"/>
  <c r="Q22" i="42"/>
  <c r="O22" i="42"/>
  <c r="M22" i="42"/>
  <c r="K22" i="42"/>
  <c r="H22" i="42"/>
  <c r="AF22" i="42" s="1"/>
  <c r="AE21" i="42"/>
  <c r="AC21" i="42"/>
  <c r="Y21" i="42"/>
  <c r="W21" i="42"/>
  <c r="U21" i="42"/>
  <c r="S21" i="42"/>
  <c r="Q21" i="42"/>
  <c r="O21" i="42"/>
  <c r="M21" i="42"/>
  <c r="AF21" i="42" s="1"/>
  <c r="K21" i="42"/>
  <c r="H21" i="42"/>
  <c r="AE20" i="42"/>
  <c r="AC20" i="42"/>
  <c r="Y20" i="42"/>
  <c r="W20" i="42"/>
  <c r="U20" i="42"/>
  <c r="S20" i="42"/>
  <c r="Q20" i="42"/>
  <c r="O20" i="42"/>
  <c r="M20" i="42"/>
  <c r="K20" i="42"/>
  <c r="AF20" i="42" s="1"/>
  <c r="H20" i="42"/>
  <c r="AE19" i="42"/>
  <c r="AC19" i="42"/>
  <c r="Y19" i="42"/>
  <c r="W19" i="42"/>
  <c r="U19" i="42"/>
  <c r="S19" i="42"/>
  <c r="Q19" i="42"/>
  <c r="O19" i="42"/>
  <c r="M19" i="42"/>
  <c r="K19" i="42"/>
  <c r="H19" i="42"/>
  <c r="AF19" i="42" s="1"/>
  <c r="AE18" i="42"/>
  <c r="AC18" i="42"/>
  <c r="Y18" i="42"/>
  <c r="W18" i="42"/>
  <c r="U18" i="42"/>
  <c r="S18" i="42"/>
  <c r="Q18" i="42"/>
  <c r="O18" i="42"/>
  <c r="M18" i="42"/>
  <c r="K18" i="42"/>
  <c r="H18" i="42"/>
  <c r="AF18" i="42" s="1"/>
  <c r="AE17" i="42"/>
  <c r="AC17" i="42"/>
  <c r="Y17" i="42"/>
  <c r="W17" i="42"/>
  <c r="U17" i="42"/>
  <c r="S17" i="42"/>
  <c r="Q17" i="42"/>
  <c r="O17" i="42"/>
  <c r="M17" i="42"/>
  <c r="K17" i="42"/>
  <c r="H17" i="42"/>
  <c r="AF17" i="42" s="1"/>
  <c r="AE16" i="42"/>
  <c r="AC16" i="42"/>
  <c r="Y16" i="42"/>
  <c r="W16" i="42"/>
  <c r="U16" i="42"/>
  <c r="S16" i="42"/>
  <c r="Q16" i="42"/>
  <c r="O16" i="42"/>
  <c r="M16" i="42"/>
  <c r="K16" i="42"/>
  <c r="H16" i="42"/>
  <c r="AF16" i="42" s="1"/>
  <c r="AE15" i="42"/>
  <c r="AC15" i="42"/>
  <c r="Y15" i="42"/>
  <c r="W15" i="42"/>
  <c r="U15" i="42"/>
  <c r="S15" i="42"/>
  <c r="Q15" i="42"/>
  <c r="O15" i="42"/>
  <c r="M15" i="42"/>
  <c r="K15" i="42"/>
  <c r="H15" i="42"/>
  <c r="AF15" i="42" s="1"/>
  <c r="AE14" i="42"/>
  <c r="AC14" i="42"/>
  <c r="Y14" i="42"/>
  <c r="W14" i="42"/>
  <c r="U14" i="42"/>
  <c r="S14" i="42"/>
  <c r="Q14" i="42"/>
  <c r="O14" i="42"/>
  <c r="M14" i="42"/>
  <c r="K14" i="42"/>
  <c r="H14" i="42"/>
  <c r="AF14" i="42" s="1"/>
  <c r="AE13" i="42"/>
  <c r="AC13" i="42"/>
  <c r="Y13" i="42"/>
  <c r="W13" i="42"/>
  <c r="U13" i="42"/>
  <c r="S13" i="42"/>
  <c r="Q13" i="42"/>
  <c r="O13" i="42"/>
  <c r="M13" i="42"/>
  <c r="K13" i="42"/>
  <c r="H13" i="42"/>
  <c r="AF13" i="42" s="1"/>
  <c r="AE12" i="42"/>
  <c r="AC12" i="42"/>
  <c r="Y12" i="42"/>
  <c r="W12" i="42"/>
  <c r="U12" i="42"/>
  <c r="S12" i="42"/>
  <c r="Q12" i="42"/>
  <c r="O12" i="42"/>
  <c r="M12" i="42"/>
  <c r="K12" i="42"/>
  <c r="H12" i="42"/>
  <c r="AF12" i="42" s="1"/>
  <c r="AE11" i="42"/>
  <c r="AC11" i="42"/>
  <c r="Y11" i="42"/>
  <c r="W11" i="42"/>
  <c r="U11" i="42"/>
  <c r="S11" i="42"/>
  <c r="Q11" i="42"/>
  <c r="O11" i="42"/>
  <c r="M11" i="42"/>
  <c r="K11" i="42"/>
  <c r="H11" i="42"/>
  <c r="AF11" i="42" s="1"/>
  <c r="AE10" i="42"/>
  <c r="AC10" i="42"/>
  <c r="Y10" i="42"/>
  <c r="W10" i="42"/>
  <c r="U10" i="42"/>
  <c r="S10" i="42"/>
  <c r="Q10" i="42"/>
  <c r="O10" i="42"/>
  <c r="M10" i="42"/>
  <c r="K10" i="42"/>
  <c r="H10" i="42"/>
  <c r="AF10" i="42" s="1"/>
  <c r="AE9" i="42"/>
  <c r="AC9" i="42"/>
  <c r="Y9" i="42"/>
  <c r="W9" i="42"/>
  <c r="U9" i="42"/>
  <c r="S9" i="42"/>
  <c r="Q9" i="42"/>
  <c r="O9" i="42"/>
  <c r="M9" i="42"/>
  <c r="K9" i="42"/>
  <c r="H9" i="42"/>
  <c r="AF9" i="42" s="1"/>
  <c r="AE8" i="42"/>
  <c r="AC8" i="42"/>
  <c r="Y8" i="42"/>
  <c r="W8" i="42"/>
  <c r="U8" i="42"/>
  <c r="S8" i="42"/>
  <c r="Q8" i="42"/>
  <c r="O8" i="42"/>
  <c r="M8" i="42"/>
  <c r="K8" i="42"/>
  <c r="H8" i="42"/>
  <c r="AF8" i="42" s="1"/>
  <c r="AE7" i="42"/>
  <c r="AC7" i="42"/>
  <c r="Y7" i="42"/>
  <c r="W7" i="42"/>
  <c r="U7" i="42"/>
  <c r="S7" i="42"/>
  <c r="Q7" i="42"/>
  <c r="O7" i="42"/>
  <c r="M7" i="42"/>
  <c r="K7" i="42"/>
  <c r="H7" i="42"/>
  <c r="AF7" i="42" s="1"/>
  <c r="AE6" i="42"/>
  <c r="AC6" i="42"/>
  <c r="Y6" i="42"/>
  <c r="W6" i="42"/>
  <c r="U6" i="42"/>
  <c r="S6" i="42"/>
  <c r="Q6" i="42"/>
  <c r="O6" i="42"/>
  <c r="M6" i="42"/>
  <c r="K6" i="42"/>
  <c r="H6" i="42"/>
  <c r="AF6" i="42" s="1"/>
  <c r="AE5" i="42"/>
  <c r="AC5" i="42"/>
  <c r="Y5" i="42"/>
  <c r="W5" i="42"/>
  <c r="U5" i="42"/>
  <c r="S5" i="42"/>
  <c r="Q5" i="42"/>
  <c r="O5" i="42"/>
  <c r="M5" i="42"/>
  <c r="K5" i="42"/>
  <c r="H5" i="42"/>
  <c r="AF5" i="42" s="1"/>
  <c r="AF30" i="60" l="1"/>
  <c r="AF22" i="60"/>
  <c r="AF15" i="60"/>
  <c r="AF39" i="60"/>
  <c r="AF16" i="60"/>
  <c r="AF17" i="60"/>
  <c r="AF23" i="60"/>
  <c r="AF10" i="60"/>
  <c r="AF40" i="60"/>
  <c r="AF54" i="60"/>
  <c r="AF31" i="60"/>
  <c r="AF41" i="60"/>
  <c r="AF67" i="60"/>
  <c r="AF55" i="60"/>
  <c r="AF68" i="60"/>
  <c r="AF78" i="60"/>
  <c r="AF11" i="60"/>
  <c r="AF5" i="60"/>
  <c r="AF8" i="60"/>
  <c r="AF18" i="60"/>
  <c r="AF9" i="60"/>
  <c r="AF6" i="60"/>
  <c r="AF24" i="60"/>
  <c r="AF7" i="60"/>
  <c r="AF12" i="60"/>
  <c r="AF69" i="60"/>
  <c r="AF56" i="60"/>
  <c r="AF19" i="60"/>
  <c r="AF25" i="60"/>
  <c r="AF13" i="60"/>
  <c r="AF42" i="60"/>
  <c r="AF32" i="60"/>
  <c r="AF43" i="60"/>
  <c r="AF33" i="60"/>
  <c r="AF34" i="60"/>
  <c r="AF44" i="60"/>
  <c r="AF26" i="60"/>
  <c r="AF35" i="60"/>
  <c r="AF57" i="60"/>
  <c r="AF45" i="60"/>
  <c r="AF14" i="60"/>
  <c r="AF58" i="60"/>
  <c r="AF36" i="60"/>
  <c r="AF70" i="60"/>
  <c r="AF59" i="60"/>
  <c r="AF60" i="60"/>
  <c r="AF79" i="60"/>
  <c r="AF61" i="60"/>
  <c r="AF62" i="60"/>
  <c r="AF37" i="60"/>
  <c r="AF63" i="60"/>
  <c r="AF64" i="60"/>
  <c r="AF46" i="60"/>
  <c r="AF71" i="60"/>
  <c r="AF72" i="60"/>
  <c r="AF73" i="60"/>
  <c r="AF74" i="60"/>
  <c r="AF20" i="60"/>
  <c r="AF27" i="60"/>
  <c r="AF38" i="60"/>
  <c r="AF47" i="60"/>
  <c r="AF21" i="60"/>
  <c r="AF80" i="60"/>
  <c r="AF75" i="60"/>
  <c r="AF28" i="60"/>
  <c r="AF29" i="60"/>
  <c r="AF48" i="60"/>
  <c r="AF49" i="60"/>
  <c r="AF50" i="60"/>
  <c r="AF51" i="60"/>
  <c r="AF52" i="60"/>
  <c r="AF81" i="60"/>
  <c r="AF76" i="60"/>
  <c r="AF82" i="60"/>
  <c r="AF77" i="60"/>
  <c r="AF65" i="60"/>
  <c r="AF53" i="60"/>
  <c r="AF66" i="60"/>
  <c r="AF83" i="60"/>
  <c r="AF7" i="59"/>
  <c r="AF11" i="59"/>
  <c r="AF13" i="59"/>
  <c r="AF59" i="59"/>
  <c r="AF40" i="59"/>
  <c r="AF37" i="59"/>
  <c r="AF26" i="59"/>
  <c r="AF68" i="59"/>
  <c r="AF43" i="59"/>
  <c r="AF64" i="59"/>
  <c r="AF31" i="59"/>
  <c r="AF58" i="59"/>
  <c r="AF65" i="59"/>
  <c r="AF72" i="59"/>
  <c r="AF52" i="59"/>
  <c r="AF79" i="59"/>
  <c r="AF19" i="59"/>
  <c r="AF16" i="59"/>
  <c r="AF6" i="59"/>
  <c r="AF5" i="59"/>
  <c r="AF10" i="59"/>
  <c r="AF38" i="59"/>
  <c r="AF20" i="59"/>
  <c r="AF14" i="59"/>
  <c r="AF18" i="59"/>
  <c r="AF22" i="59"/>
  <c r="AF8" i="59"/>
  <c r="AF54" i="59"/>
  <c r="AF21" i="59"/>
  <c r="AF30" i="59"/>
  <c r="AF27" i="59"/>
  <c r="AF9" i="59"/>
  <c r="AF48" i="59"/>
  <c r="AF45" i="59"/>
  <c r="AF15" i="59"/>
  <c r="AF24" i="59"/>
  <c r="AF41" i="59"/>
  <c r="AF50" i="59"/>
  <c r="AF61" i="59"/>
  <c r="AF39" i="59"/>
  <c r="AF56" i="59"/>
  <c r="AF71" i="59"/>
  <c r="AF60" i="59"/>
  <c r="AF51" i="59"/>
  <c r="AF46" i="59"/>
  <c r="AF49" i="59"/>
  <c r="AF80" i="59"/>
  <c r="AF73" i="59"/>
  <c r="AF42" i="59"/>
  <c r="AF29" i="59"/>
  <c r="AF66" i="59"/>
  <c r="AF57" i="59"/>
  <c r="AF74" i="59"/>
  <c r="AF76" i="59"/>
  <c r="AF62" i="59"/>
  <c r="AF81" i="59"/>
  <c r="AF78" i="59"/>
  <c r="AF17" i="59"/>
  <c r="AF12" i="59"/>
  <c r="AF33" i="59"/>
  <c r="AF28" i="59"/>
  <c r="AF55" i="59"/>
  <c r="AF23" i="59"/>
  <c r="AF77" i="59"/>
  <c r="AF34" i="59"/>
  <c r="AF35" i="59"/>
  <c r="AF32" i="59"/>
  <c r="AF44" i="59"/>
  <c r="AF63" i="59"/>
  <c r="AF75" i="59"/>
  <c r="AF25" i="59"/>
  <c r="AF70" i="59"/>
  <c r="AF47" i="59"/>
  <c r="AF36" i="59"/>
  <c r="AF67" i="59"/>
  <c r="AF53" i="59"/>
  <c r="AF69" i="59"/>
  <c r="AF82" i="59"/>
  <c r="AF83" i="59"/>
  <c r="AF82" i="58"/>
  <c r="AF10" i="58"/>
  <c r="AF39" i="58"/>
  <c r="AF63" i="58"/>
  <c r="AF33" i="58"/>
  <c r="AF52" i="58"/>
  <c r="AF40" i="58"/>
  <c r="AF81" i="58"/>
  <c r="AF11" i="58"/>
  <c r="AF68" i="58"/>
  <c r="AF34" i="58"/>
  <c r="AF47" i="58"/>
  <c r="AF35" i="58"/>
  <c r="AF42" i="58"/>
  <c r="AF41" i="58"/>
  <c r="AF31" i="58"/>
  <c r="AF69" i="58"/>
  <c r="AF44" i="58"/>
  <c r="AF71" i="58"/>
  <c r="AF49" i="58"/>
  <c r="AF53" i="58"/>
  <c r="AF79" i="58"/>
  <c r="AF80" i="58"/>
  <c r="AF80" i="57"/>
  <c r="AF16" i="57"/>
  <c r="AF35" i="57"/>
  <c r="AF38" i="57"/>
  <c r="AF57" i="57"/>
  <c r="AF44" i="57"/>
  <c r="AF76" i="57"/>
  <c r="AF47" i="57"/>
  <c r="AF64" i="57"/>
  <c r="AF69" i="57"/>
  <c r="AF53" i="57"/>
  <c r="AF59" i="57"/>
  <c r="AF81" i="57"/>
  <c r="AF66" i="57"/>
  <c r="AF82" i="57"/>
  <c r="AF83" i="57"/>
  <c r="AF16" i="56"/>
  <c r="AF24" i="56"/>
  <c r="AF19" i="56"/>
  <c r="AF55" i="56"/>
  <c r="AF21" i="56"/>
  <c r="AF65" i="56"/>
  <c r="AF52" i="56"/>
  <c r="AF37" i="56"/>
  <c r="AF50" i="56"/>
  <c r="AF58" i="56"/>
  <c r="AF73" i="56"/>
  <c r="AF62" i="56"/>
  <c r="AF70" i="56"/>
  <c r="AF67" i="56"/>
  <c r="AF79" i="56"/>
  <c r="AF75" i="56"/>
  <c r="AF5" i="56"/>
  <c r="AF6" i="56"/>
  <c r="AF11" i="56"/>
  <c r="AF8" i="56"/>
  <c r="AF23" i="56"/>
  <c r="AF14" i="56"/>
  <c r="AF38" i="56"/>
  <c r="AF25" i="56"/>
  <c r="AF22" i="56"/>
  <c r="AF7" i="56"/>
  <c r="AF28" i="56"/>
  <c r="AF39" i="56"/>
  <c r="AF29" i="56"/>
  <c r="AF42" i="56"/>
  <c r="AF27" i="56"/>
  <c r="AF12" i="56"/>
  <c r="AF40" i="56"/>
  <c r="AF51" i="56"/>
  <c r="AF13" i="56"/>
  <c r="AF30" i="56"/>
  <c r="AF44" i="56"/>
  <c r="AF63" i="56"/>
  <c r="AF33" i="56"/>
  <c r="AF26" i="56"/>
  <c r="AF45" i="56"/>
  <c r="AF46" i="56"/>
  <c r="AF15" i="56"/>
  <c r="AF47" i="56"/>
  <c r="AF31" i="56"/>
  <c r="AF60" i="56"/>
  <c r="AF68" i="56"/>
  <c r="AF59" i="56"/>
  <c r="AF43" i="56"/>
  <c r="AF69" i="56"/>
  <c r="AF41" i="56"/>
  <c r="AF66" i="56"/>
  <c r="AF74" i="56"/>
  <c r="AF71" i="56"/>
  <c r="AF72" i="56"/>
  <c r="AF77" i="56"/>
  <c r="AF80" i="56"/>
  <c r="AF9" i="56"/>
  <c r="AF48" i="56"/>
  <c r="AF17" i="56"/>
  <c r="AF32" i="56"/>
  <c r="AF18" i="56"/>
  <c r="AF35" i="56"/>
  <c r="AF83" i="56"/>
  <c r="AF34" i="56"/>
  <c r="AF10" i="56"/>
  <c r="AF53" i="56"/>
  <c r="AF20" i="56"/>
  <c r="AF54" i="56"/>
  <c r="AF76" i="56"/>
  <c r="AF61" i="56"/>
  <c r="AF64" i="56"/>
  <c r="AF56" i="56"/>
  <c r="AF78" i="56"/>
  <c r="AF36" i="56"/>
  <c r="AF57" i="56"/>
  <c r="AF49" i="56"/>
  <c r="AF81" i="56"/>
  <c r="AF82" i="56"/>
  <c r="AF68" i="55"/>
  <c r="AF44" i="55"/>
  <c r="AF77" i="55"/>
  <c r="AF73" i="55"/>
  <c r="AF74" i="55"/>
  <c r="AF79" i="55"/>
  <c r="AF36" i="54"/>
  <c r="AF37" i="54"/>
  <c r="AF63" i="54"/>
  <c r="AF49" i="54"/>
  <c r="AF50" i="54"/>
  <c r="AF51" i="54"/>
  <c r="AF75" i="54"/>
  <c r="AF64" i="54"/>
  <c r="AF5" i="54"/>
  <c r="AF29" i="54"/>
  <c r="AF21" i="54"/>
  <c r="AF6" i="54"/>
  <c r="AF9" i="54"/>
  <c r="AF15" i="54"/>
  <c r="AF7" i="54"/>
  <c r="AF38" i="54"/>
  <c r="AF10" i="54"/>
  <c r="AF39" i="54"/>
  <c r="AF52" i="54"/>
  <c r="AF11" i="54"/>
  <c r="AF53" i="54"/>
  <c r="AF30" i="54"/>
  <c r="AF16" i="54"/>
  <c r="AF40" i="54"/>
  <c r="AF22" i="54"/>
  <c r="AF65" i="54"/>
  <c r="AF31" i="54"/>
  <c r="AF32" i="54"/>
  <c r="AF23" i="54"/>
  <c r="AF24" i="54"/>
  <c r="AF25" i="54"/>
  <c r="AF12" i="54"/>
  <c r="AF72" i="54"/>
  <c r="AF33" i="54"/>
  <c r="AF66" i="54"/>
  <c r="AF67" i="54"/>
  <c r="AF76" i="54"/>
  <c r="AF41" i="54"/>
  <c r="AF34" i="54"/>
  <c r="AF54" i="54"/>
  <c r="AF68" i="54"/>
  <c r="AF80" i="54"/>
  <c r="AF35" i="54"/>
  <c r="AF55" i="54"/>
  <c r="AF42" i="54"/>
  <c r="AF69" i="54"/>
  <c r="AF56" i="54"/>
  <c r="AF82" i="54"/>
  <c r="AF77" i="54"/>
  <c r="AF13" i="54"/>
  <c r="AF8" i="54"/>
  <c r="AF14" i="54"/>
  <c r="AF17" i="54"/>
  <c r="AF43" i="54"/>
  <c r="AF57" i="54"/>
  <c r="AF83" i="54"/>
  <c r="AF18" i="54"/>
  <c r="AF44" i="54"/>
  <c r="AF45" i="54"/>
  <c r="AF58" i="54"/>
  <c r="AF46" i="54"/>
  <c r="AF19" i="54"/>
  <c r="AF26" i="54"/>
  <c r="AF78" i="54"/>
  <c r="AF59" i="54"/>
  <c r="AF70" i="54"/>
  <c r="AF73" i="54"/>
  <c r="AF71" i="54"/>
  <c r="AF74" i="54"/>
  <c r="AF79" i="54"/>
  <c r="AF81" i="54"/>
  <c r="AF64" i="53"/>
  <c r="AF58" i="53"/>
  <c r="AF65" i="53"/>
  <c r="AF50" i="53"/>
  <c r="AF44" i="53"/>
  <c r="AF51" i="53"/>
  <c r="AF52" i="53"/>
  <c r="AF53" i="53"/>
  <c r="AF23" i="53"/>
  <c r="AF47" i="53"/>
  <c r="AF67" i="53"/>
  <c r="AF61" i="53"/>
  <c r="AF74" i="53"/>
  <c r="AF29" i="53"/>
  <c r="AF33" i="53"/>
  <c r="AF54" i="53"/>
  <c r="AF11" i="53"/>
  <c r="AF81" i="53"/>
  <c r="AF40" i="53"/>
  <c r="AF41" i="53"/>
  <c r="AF36" i="53"/>
  <c r="AF72" i="53"/>
  <c r="AF75" i="53"/>
  <c r="AF79" i="53"/>
  <c r="AF30" i="53"/>
  <c r="AF24" i="53"/>
  <c r="AF16" i="53"/>
  <c r="AF37" i="53"/>
  <c r="AF39" i="53"/>
  <c r="AF55" i="53"/>
  <c r="AF83" i="53"/>
  <c r="AF10" i="53"/>
  <c r="AF21" i="53"/>
  <c r="AF19" i="53"/>
  <c r="AF42" i="53"/>
  <c r="AF46" i="53"/>
  <c r="AF34" i="53"/>
  <c r="AF68" i="53"/>
  <c r="AF5" i="53"/>
  <c r="AF62" i="53"/>
  <c r="AF69" i="53"/>
  <c r="AF63" i="53"/>
  <c r="AF76" i="53"/>
  <c r="AF77" i="53"/>
  <c r="AF73" i="53"/>
  <c r="AF80" i="53"/>
  <c r="AF80" i="52"/>
  <c r="AF49" i="52"/>
  <c r="AF81" i="52"/>
  <c r="AF37" i="52"/>
  <c r="AF28" i="52"/>
  <c r="AF11" i="52"/>
  <c r="AF47" i="52"/>
  <c r="AF40" i="52"/>
  <c r="AF27" i="52"/>
  <c r="AF60" i="52"/>
  <c r="AF55" i="52"/>
  <c r="AF41" i="52"/>
  <c r="AF68" i="52"/>
  <c r="AF61" i="52"/>
  <c r="AF69" i="52"/>
  <c r="AF82" i="52"/>
  <c r="AF56" i="52"/>
  <c r="AF83" i="52"/>
  <c r="AF39" i="51"/>
  <c r="AF62" i="51"/>
  <c r="AF66" i="51"/>
  <c r="AF72" i="51"/>
  <c r="AF54" i="51"/>
  <c r="AF50" i="51"/>
  <c r="AF60" i="51"/>
  <c r="AF76" i="51"/>
  <c r="AF79" i="51"/>
  <c r="AF77" i="51"/>
  <c r="AF73" i="51"/>
  <c r="AF80" i="51"/>
  <c r="AF21" i="51"/>
  <c r="AF28" i="51"/>
  <c r="AF33" i="51"/>
  <c r="AF40" i="51"/>
  <c r="AF57" i="51"/>
  <c r="AF58" i="51"/>
  <c r="AF83" i="51"/>
  <c r="AF37" i="51"/>
  <c r="AF41" i="51"/>
  <c r="AF48" i="51"/>
  <c r="AF71" i="51"/>
  <c r="AF53" i="51"/>
  <c r="AF55" i="51"/>
  <c r="AF59" i="51"/>
  <c r="AF70" i="51"/>
  <c r="AF69" i="51"/>
  <c r="AF67" i="51"/>
  <c r="AF61" i="51"/>
  <c r="AF64" i="51"/>
  <c r="AF68" i="51"/>
  <c r="AF81" i="51"/>
  <c r="AF78" i="51"/>
  <c r="AF51" i="50"/>
  <c r="AF25" i="50"/>
  <c r="AF75" i="50"/>
  <c r="AF26" i="50"/>
  <c r="AF76" i="50"/>
  <c r="AF68" i="50"/>
  <c r="AF27" i="50"/>
  <c r="AF69" i="50"/>
  <c r="AF70" i="50"/>
  <c r="AF77" i="50"/>
  <c r="AF61" i="50"/>
  <c r="AF62" i="50"/>
  <c r="AF52" i="50"/>
  <c r="AF71" i="50"/>
  <c r="AF63" i="50"/>
  <c r="AF72" i="50"/>
  <c r="AF78" i="50"/>
  <c r="AF19" i="50"/>
  <c r="AF40" i="50"/>
  <c r="AF28" i="50"/>
  <c r="AF15" i="50"/>
  <c r="AF20" i="50"/>
  <c r="AF73" i="50"/>
  <c r="AF82" i="50"/>
  <c r="AF7" i="50"/>
  <c r="AF8" i="50"/>
  <c r="AF29" i="50"/>
  <c r="AF41" i="50"/>
  <c r="AF53" i="50"/>
  <c r="AF42" i="50"/>
  <c r="AF54" i="50"/>
  <c r="AF55" i="50"/>
  <c r="AF64" i="50"/>
  <c r="AF65" i="50"/>
  <c r="AF66" i="50"/>
  <c r="AF56" i="50"/>
  <c r="AF79" i="50"/>
  <c r="AF74" i="50"/>
  <c r="AF83" i="50"/>
  <c r="AF5" i="49"/>
  <c r="AF6" i="49"/>
  <c r="AF7" i="49"/>
  <c r="AF8" i="49"/>
  <c r="AF9" i="49"/>
  <c r="AF10" i="49"/>
  <c r="AF11" i="49"/>
  <c r="AF12" i="49"/>
  <c r="AF13" i="49"/>
  <c r="AF14" i="49"/>
  <c r="AF15" i="49"/>
  <c r="AF16" i="49"/>
  <c r="AF17" i="49"/>
  <c r="AF18" i="49"/>
  <c r="AF19" i="49"/>
  <c r="AF5" i="48"/>
  <c r="AF6" i="48"/>
  <c r="AF7" i="48"/>
  <c r="AF8" i="48"/>
  <c r="AF9" i="48"/>
  <c r="AF10" i="48"/>
  <c r="AF11" i="48"/>
  <c r="AF5" i="47"/>
  <c r="AF6" i="47"/>
  <c r="AF7" i="47"/>
  <c r="AF8" i="47"/>
  <c r="AF9" i="47"/>
  <c r="AF10" i="47"/>
  <c r="AF11" i="47"/>
  <c r="AF12" i="47"/>
  <c r="AF13" i="47"/>
  <c r="AF14" i="47"/>
  <c r="AF15" i="47"/>
  <c r="AF16" i="47"/>
  <c r="AF17" i="47"/>
  <c r="AF18" i="47"/>
  <c r="AF19" i="47"/>
  <c r="AF20" i="47"/>
  <c r="AF21" i="47"/>
  <c r="AF22" i="47"/>
  <c r="AF23" i="47"/>
  <c r="AF24" i="47"/>
  <c r="AF25" i="47"/>
  <c r="AF26" i="47"/>
  <c r="AF27" i="47"/>
  <c r="AF28" i="47"/>
  <c r="AF29" i="47"/>
  <c r="AF30" i="47"/>
  <c r="AF31" i="47"/>
  <c r="AF32" i="47"/>
  <c r="AF33" i="47"/>
  <c r="AF34" i="47"/>
  <c r="AF35" i="47"/>
  <c r="AF36" i="47"/>
  <c r="AF37" i="47"/>
  <c r="AF38" i="47"/>
  <c r="AF39" i="47"/>
  <c r="AF40" i="47"/>
  <c r="AF41" i="47"/>
  <c r="AF42" i="47"/>
  <c r="AF43" i="47"/>
  <c r="AF44" i="47"/>
  <c r="AF45" i="47"/>
  <c r="AF5" i="46"/>
  <c r="AF6" i="46"/>
  <c r="AF7" i="46"/>
  <c r="AF8" i="46"/>
  <c r="AF9" i="46"/>
  <c r="AF10" i="46"/>
  <c r="AF11" i="46"/>
  <c r="AF12" i="46"/>
  <c r="AF13" i="46"/>
  <c r="AF14" i="46"/>
  <c r="AF15" i="46"/>
  <c r="AF16" i="46"/>
  <c r="AF17" i="46"/>
  <c r="AF18" i="46"/>
  <c r="AF19" i="46"/>
  <c r="AF20" i="46"/>
  <c r="AF31" i="45"/>
  <c r="AF46" i="45"/>
  <c r="AF42" i="45"/>
  <c r="AF24" i="45"/>
  <c r="AF60" i="45"/>
  <c r="AF59" i="45"/>
  <c r="AF32" i="45"/>
  <c r="AF53" i="45"/>
  <c r="AF72" i="45"/>
  <c r="AF25" i="45"/>
  <c r="AF22" i="45"/>
  <c r="AF73" i="45"/>
  <c r="AF67" i="45"/>
  <c r="AF20" i="45"/>
  <c r="AF33" i="45"/>
  <c r="AF45" i="45"/>
  <c r="AF39" i="45"/>
  <c r="AF56" i="45"/>
  <c r="AF62" i="45"/>
  <c r="AF51" i="45"/>
  <c r="AF57" i="45"/>
  <c r="AF43" i="45"/>
  <c r="AF36" i="45"/>
  <c r="AF47" i="45"/>
  <c r="AF13" i="45"/>
  <c r="AF61" i="45"/>
  <c r="AF52" i="45"/>
  <c r="AF68" i="45"/>
  <c r="AF34" i="45"/>
  <c r="AF23" i="45"/>
  <c r="AF15" i="45"/>
  <c r="AF78" i="45"/>
  <c r="AF44" i="45"/>
  <c r="AF26" i="45"/>
  <c r="AF69" i="45"/>
  <c r="AF70" i="45"/>
  <c r="AF71" i="45"/>
  <c r="AF82" i="45"/>
  <c r="AF63" i="45"/>
  <c r="AF64" i="45"/>
  <c r="AF79" i="45"/>
  <c r="AF74" i="45"/>
  <c r="AF75" i="45"/>
  <c r="AF48" i="45"/>
  <c r="AF54" i="45"/>
  <c r="AF76" i="45"/>
  <c r="AF81" i="45"/>
  <c r="AF80" i="45"/>
  <c r="AF77" i="45"/>
  <c r="AF83" i="45"/>
  <c r="AF6" i="45"/>
  <c r="AF16" i="45"/>
  <c r="AF5" i="45"/>
  <c r="AF21" i="45"/>
  <c r="AF40" i="45"/>
  <c r="AF9" i="45"/>
  <c r="AF12" i="45"/>
  <c r="AF65" i="45"/>
  <c r="AF37" i="45"/>
  <c r="AF49" i="45"/>
  <c r="AF17" i="45"/>
  <c r="AF18" i="45"/>
  <c r="AF58" i="45"/>
  <c r="AF14" i="45"/>
  <c r="AF19" i="45"/>
  <c r="AF35" i="45"/>
  <c r="AF10" i="45"/>
  <c r="AF29" i="45"/>
  <c r="AF27" i="45"/>
  <c r="AF41" i="45"/>
  <c r="AF55" i="45"/>
  <c r="AF38" i="45"/>
  <c r="AF7" i="45"/>
  <c r="AF30" i="45"/>
  <c r="AF50" i="45"/>
  <c r="AF11" i="45"/>
  <c r="AF66" i="45"/>
  <c r="AF28" i="45"/>
  <c r="AF8" i="45"/>
  <c r="AF5" i="44"/>
  <c r="AF6" i="44"/>
  <c r="AF7" i="44"/>
  <c r="AF8" i="44"/>
  <c r="AF9" i="44"/>
  <c r="AF10" i="44"/>
  <c r="AF11" i="44"/>
  <c r="AF12" i="44"/>
  <c r="AF13" i="44"/>
  <c r="AF14" i="44"/>
  <c r="AF15" i="44"/>
  <c r="AF16" i="44"/>
  <c r="AF17" i="44"/>
  <c r="AF18" i="44"/>
  <c r="AF19" i="44"/>
  <c r="AF5" i="43"/>
  <c r="AF6" i="43"/>
  <c r="AF7" i="43"/>
  <c r="AF8" i="43"/>
  <c r="AF9" i="43"/>
  <c r="AF10" i="43"/>
  <c r="AF11" i="43"/>
  <c r="AF12" i="43"/>
  <c r="S108" i="4"/>
  <c r="H57" i="4"/>
  <c r="K57" i="4"/>
  <c r="M57" i="4"/>
  <c r="O57" i="4"/>
  <c r="Q57" i="4"/>
  <c r="S57" i="4"/>
  <c r="U57" i="4"/>
  <c r="W57" i="4"/>
  <c r="Y57" i="4"/>
  <c r="AA57" i="4"/>
  <c r="AC57" i="4"/>
  <c r="AE57" i="4"/>
  <c r="H63" i="4"/>
  <c r="K63" i="4"/>
  <c r="M63" i="4"/>
  <c r="O63" i="4"/>
  <c r="Q63" i="4"/>
  <c r="S63" i="4"/>
  <c r="U63" i="4"/>
  <c r="W63" i="4"/>
  <c r="Y63" i="4"/>
  <c r="AA63" i="4"/>
  <c r="AC63" i="4"/>
  <c r="AE63" i="4"/>
  <c r="H67" i="4"/>
  <c r="K67" i="4"/>
  <c r="M67" i="4"/>
  <c r="O67" i="4"/>
  <c r="Q67" i="4"/>
  <c r="S67" i="4"/>
  <c r="U67" i="4"/>
  <c r="W67" i="4"/>
  <c r="Y67" i="4"/>
  <c r="AA67" i="4"/>
  <c r="AC67" i="4"/>
  <c r="AE67" i="4"/>
  <c r="H80" i="4"/>
  <c r="K80" i="4"/>
  <c r="M80" i="4"/>
  <c r="O80" i="4"/>
  <c r="Q80" i="4"/>
  <c r="S80" i="4"/>
  <c r="U80" i="4"/>
  <c r="W80" i="4"/>
  <c r="Y80" i="4"/>
  <c r="AA80" i="4"/>
  <c r="AC80" i="4"/>
  <c r="AE80" i="4"/>
  <c r="H84" i="4"/>
  <c r="K84" i="4"/>
  <c r="M84" i="4"/>
  <c r="O84" i="4"/>
  <c r="Q84" i="4"/>
  <c r="S84" i="4"/>
  <c r="U84" i="4"/>
  <c r="W84" i="4"/>
  <c r="Y84" i="4"/>
  <c r="AA84" i="4"/>
  <c r="AC84" i="4"/>
  <c r="AE84" i="4"/>
  <c r="H93" i="4"/>
  <c r="K93" i="4"/>
  <c r="M93" i="4"/>
  <c r="O93" i="4"/>
  <c r="Q93" i="4"/>
  <c r="S93" i="4"/>
  <c r="U93" i="4"/>
  <c r="W93" i="4"/>
  <c r="Y93" i="4"/>
  <c r="AA93" i="4"/>
  <c r="AC93" i="4"/>
  <c r="AE93" i="4"/>
  <c r="H104" i="4"/>
  <c r="K104" i="4"/>
  <c r="M104" i="4"/>
  <c r="O104" i="4"/>
  <c r="Q104" i="4"/>
  <c r="S104" i="4"/>
  <c r="U104" i="4"/>
  <c r="W104" i="4"/>
  <c r="Y104" i="4"/>
  <c r="AA104" i="4"/>
  <c r="AC104" i="4"/>
  <c r="AE104" i="4"/>
  <c r="H61" i="4"/>
  <c r="K61" i="4"/>
  <c r="M61" i="4"/>
  <c r="O61" i="4"/>
  <c r="Q61" i="4"/>
  <c r="S61" i="4"/>
  <c r="U61" i="4"/>
  <c r="W61" i="4"/>
  <c r="Y61" i="4"/>
  <c r="AA61" i="4"/>
  <c r="AC61" i="4"/>
  <c r="AE61" i="4"/>
  <c r="H73" i="4"/>
  <c r="K73" i="4"/>
  <c r="M73" i="4"/>
  <c r="O73" i="4"/>
  <c r="Q73" i="4"/>
  <c r="S73" i="4"/>
  <c r="U73" i="4"/>
  <c r="W73" i="4"/>
  <c r="Y73" i="4"/>
  <c r="AA73" i="4"/>
  <c r="AC73" i="4"/>
  <c r="AE73" i="4"/>
  <c r="H74" i="4"/>
  <c r="K74" i="4"/>
  <c r="M74" i="4"/>
  <c r="O74" i="4"/>
  <c r="Q74" i="4"/>
  <c r="S74" i="4"/>
  <c r="U74" i="4"/>
  <c r="W74" i="4"/>
  <c r="Y74" i="4"/>
  <c r="AA74" i="4"/>
  <c r="AC74" i="4"/>
  <c r="AE74" i="4"/>
  <c r="H75" i="4"/>
  <c r="K75" i="4"/>
  <c r="M75" i="4"/>
  <c r="O75" i="4"/>
  <c r="Q75" i="4"/>
  <c r="S75" i="4"/>
  <c r="U75" i="4"/>
  <c r="W75" i="4"/>
  <c r="Y75" i="4"/>
  <c r="AA75" i="4"/>
  <c r="AC75" i="4"/>
  <c r="AE75" i="4"/>
  <c r="H78" i="4"/>
  <c r="K78" i="4"/>
  <c r="M78" i="4"/>
  <c r="O78" i="4"/>
  <c r="Q78" i="4"/>
  <c r="S78" i="4"/>
  <c r="U78" i="4"/>
  <c r="W78" i="4"/>
  <c r="Y78" i="4"/>
  <c r="AA78" i="4"/>
  <c r="AC78" i="4"/>
  <c r="AE78" i="4"/>
  <c r="H82" i="4"/>
  <c r="K82" i="4"/>
  <c r="M82" i="4"/>
  <c r="O82" i="4"/>
  <c r="Q82" i="4"/>
  <c r="S82" i="4"/>
  <c r="U82" i="4"/>
  <c r="W82" i="4"/>
  <c r="Y82" i="4"/>
  <c r="AA82" i="4"/>
  <c r="AC82" i="4"/>
  <c r="AE82" i="4"/>
  <c r="H83" i="4"/>
  <c r="K83" i="4"/>
  <c r="M83" i="4"/>
  <c r="O83" i="4"/>
  <c r="Q83" i="4"/>
  <c r="S83" i="4"/>
  <c r="U83" i="4"/>
  <c r="W83" i="4"/>
  <c r="Y83" i="4"/>
  <c r="AA83" i="4"/>
  <c r="AC83" i="4"/>
  <c r="AE83" i="4"/>
  <c r="H85" i="4"/>
  <c r="K85" i="4"/>
  <c r="M85" i="4"/>
  <c r="O85" i="4"/>
  <c r="Q85" i="4"/>
  <c r="S85" i="4"/>
  <c r="U85" i="4"/>
  <c r="W85" i="4"/>
  <c r="Y85" i="4"/>
  <c r="AA85" i="4"/>
  <c r="AC85" i="4"/>
  <c r="AE85" i="4"/>
  <c r="H86" i="4"/>
  <c r="K86" i="4"/>
  <c r="M86" i="4"/>
  <c r="O86" i="4"/>
  <c r="Q86" i="4"/>
  <c r="S86" i="4"/>
  <c r="U86" i="4"/>
  <c r="W86" i="4"/>
  <c r="Y86" i="4"/>
  <c r="AA86" i="4"/>
  <c r="AC86" i="4"/>
  <c r="AE86" i="4"/>
  <c r="H87" i="4"/>
  <c r="K87" i="4"/>
  <c r="M87" i="4"/>
  <c r="O87" i="4"/>
  <c r="Q87" i="4"/>
  <c r="S87" i="4"/>
  <c r="U87" i="4"/>
  <c r="W87" i="4"/>
  <c r="Y87" i="4"/>
  <c r="AA87" i="4"/>
  <c r="AC87" i="4"/>
  <c r="AE87" i="4"/>
  <c r="H88" i="4"/>
  <c r="K88" i="4"/>
  <c r="M88" i="4"/>
  <c r="O88" i="4"/>
  <c r="Q88" i="4"/>
  <c r="S88" i="4"/>
  <c r="U88" i="4"/>
  <c r="W88" i="4"/>
  <c r="Y88" i="4"/>
  <c r="AA88" i="4"/>
  <c r="AC88" i="4"/>
  <c r="AE88" i="4"/>
  <c r="H90" i="4"/>
  <c r="K90" i="4"/>
  <c r="M90" i="4"/>
  <c r="O90" i="4"/>
  <c r="Q90" i="4"/>
  <c r="S90" i="4"/>
  <c r="U90" i="4"/>
  <c r="W90" i="4"/>
  <c r="Y90" i="4"/>
  <c r="AA90" i="4"/>
  <c r="AC90" i="4"/>
  <c r="AE90" i="4"/>
  <c r="H92" i="4"/>
  <c r="K92" i="4"/>
  <c r="M92" i="4"/>
  <c r="O92" i="4"/>
  <c r="Q92" i="4"/>
  <c r="S92" i="4"/>
  <c r="U92" i="4"/>
  <c r="W92" i="4"/>
  <c r="Y92" i="4"/>
  <c r="AA92" i="4"/>
  <c r="AC92" i="4"/>
  <c r="AE92" i="4"/>
  <c r="H94" i="4"/>
  <c r="K94" i="4"/>
  <c r="M94" i="4"/>
  <c r="O94" i="4"/>
  <c r="Q94" i="4"/>
  <c r="S94" i="4"/>
  <c r="U94" i="4"/>
  <c r="W94" i="4"/>
  <c r="Y94" i="4"/>
  <c r="AA94" i="4"/>
  <c r="AC94" i="4"/>
  <c r="AE94" i="4"/>
  <c r="H95" i="4"/>
  <c r="K95" i="4"/>
  <c r="M95" i="4"/>
  <c r="O95" i="4"/>
  <c r="Q95" i="4"/>
  <c r="S95" i="4"/>
  <c r="U95" i="4"/>
  <c r="W95" i="4"/>
  <c r="Y95" i="4"/>
  <c r="AA95" i="4"/>
  <c r="AC95" i="4"/>
  <c r="AE95" i="4"/>
  <c r="H91" i="4"/>
  <c r="K91" i="4"/>
  <c r="M91" i="4"/>
  <c r="O91" i="4"/>
  <c r="Q91" i="4"/>
  <c r="S91" i="4"/>
  <c r="U91" i="4"/>
  <c r="W91" i="4"/>
  <c r="Y91" i="4"/>
  <c r="AA91" i="4"/>
  <c r="AC91" i="4"/>
  <c r="AE91" i="4"/>
  <c r="H96" i="4"/>
  <c r="K96" i="4"/>
  <c r="M96" i="4"/>
  <c r="O96" i="4"/>
  <c r="Q96" i="4"/>
  <c r="S96" i="4"/>
  <c r="U96" i="4"/>
  <c r="W96" i="4"/>
  <c r="Y96" i="4"/>
  <c r="AA96" i="4"/>
  <c r="AC96" i="4"/>
  <c r="AE96" i="4"/>
  <c r="H98" i="4"/>
  <c r="K98" i="4"/>
  <c r="M98" i="4"/>
  <c r="O98" i="4"/>
  <c r="Q98" i="4"/>
  <c r="S98" i="4"/>
  <c r="U98" i="4"/>
  <c r="W98" i="4"/>
  <c r="Y98" i="4"/>
  <c r="AA98" i="4"/>
  <c r="AC98" i="4"/>
  <c r="AE98" i="4"/>
  <c r="H99" i="4"/>
  <c r="K99" i="4"/>
  <c r="M99" i="4"/>
  <c r="O99" i="4"/>
  <c r="Q99" i="4"/>
  <c r="S99" i="4"/>
  <c r="U99" i="4"/>
  <c r="W99" i="4"/>
  <c r="Y99" i="4"/>
  <c r="AA99" i="4"/>
  <c r="AC99" i="4"/>
  <c r="AE99" i="4"/>
  <c r="H103" i="4"/>
  <c r="K103" i="4"/>
  <c r="M103" i="4"/>
  <c r="O103" i="4"/>
  <c r="Q103" i="4"/>
  <c r="S103" i="4"/>
  <c r="U103" i="4"/>
  <c r="W103" i="4"/>
  <c r="Y103" i="4"/>
  <c r="AA103" i="4"/>
  <c r="AC103" i="4"/>
  <c r="AE103" i="4"/>
  <c r="H101" i="4"/>
  <c r="K101" i="4"/>
  <c r="M101" i="4"/>
  <c r="O101" i="4"/>
  <c r="Q101" i="4"/>
  <c r="S101" i="4"/>
  <c r="U101" i="4"/>
  <c r="W101" i="4"/>
  <c r="Y101" i="4"/>
  <c r="AA101" i="4"/>
  <c r="AC101" i="4"/>
  <c r="AE101" i="4"/>
  <c r="H105" i="4"/>
  <c r="K105" i="4"/>
  <c r="M105" i="4"/>
  <c r="O105" i="4"/>
  <c r="Q105" i="4"/>
  <c r="S105" i="4"/>
  <c r="U105" i="4"/>
  <c r="W105" i="4"/>
  <c r="Y105" i="4"/>
  <c r="AA105" i="4"/>
  <c r="AC105" i="4"/>
  <c r="AE105" i="4"/>
  <c r="H106" i="4"/>
  <c r="K106" i="4"/>
  <c r="M106" i="4"/>
  <c r="O106" i="4"/>
  <c r="Q106" i="4"/>
  <c r="S106" i="4"/>
  <c r="U106" i="4"/>
  <c r="W106" i="4"/>
  <c r="Y106" i="4"/>
  <c r="AA106" i="4"/>
  <c r="AC106" i="4"/>
  <c r="AE106" i="4"/>
  <c r="H89" i="4"/>
  <c r="K89" i="4"/>
  <c r="M89" i="4"/>
  <c r="O89" i="4"/>
  <c r="Q89" i="4"/>
  <c r="S89" i="4"/>
  <c r="U89" i="4"/>
  <c r="W89" i="4"/>
  <c r="Y89" i="4"/>
  <c r="AA89" i="4"/>
  <c r="AC89" i="4"/>
  <c r="AE89" i="4"/>
  <c r="H107" i="4"/>
  <c r="K107" i="4"/>
  <c r="M107" i="4"/>
  <c r="O107" i="4"/>
  <c r="Q107" i="4"/>
  <c r="S107" i="4"/>
  <c r="U107" i="4"/>
  <c r="W107" i="4"/>
  <c r="Y107" i="4"/>
  <c r="AA107" i="4"/>
  <c r="AC107" i="4"/>
  <c r="AE107" i="4"/>
  <c r="H100" i="4"/>
  <c r="K100" i="4"/>
  <c r="M100" i="4"/>
  <c r="O100" i="4"/>
  <c r="Q100" i="4"/>
  <c r="S100" i="4"/>
  <c r="U100" i="4"/>
  <c r="W100" i="4"/>
  <c r="Y100" i="4"/>
  <c r="AA100" i="4"/>
  <c r="AC100" i="4"/>
  <c r="AE100" i="4"/>
  <c r="S5" i="4"/>
  <c r="S8" i="4"/>
  <c r="S9" i="4"/>
  <c r="S12" i="4"/>
  <c r="S14" i="4"/>
  <c r="S17" i="4"/>
  <c r="S22" i="4"/>
  <c r="S23" i="4"/>
  <c r="S24" i="4"/>
  <c r="S18" i="4"/>
  <c r="S29" i="4"/>
  <c r="S28" i="4"/>
  <c r="S31" i="4"/>
  <c r="S34" i="4"/>
  <c r="S33" i="4"/>
  <c r="S36" i="4"/>
  <c r="S40" i="4"/>
  <c r="S41" i="4"/>
  <c r="S42" i="4"/>
  <c r="S44" i="4"/>
  <c r="S45" i="4"/>
  <c r="S46" i="4"/>
  <c r="S48" i="4"/>
  <c r="S66" i="4"/>
  <c r="S69" i="4"/>
  <c r="S81" i="4"/>
  <c r="S97" i="4"/>
  <c r="S11" i="4"/>
  <c r="S20" i="4"/>
  <c r="S27" i="4"/>
  <c r="S47" i="4"/>
  <c r="S49" i="4"/>
  <c r="S52" i="4"/>
  <c r="S53" i="4"/>
  <c r="S58" i="4"/>
  <c r="S70" i="4"/>
  <c r="S77" i="4"/>
  <c r="S10" i="4"/>
  <c r="S16" i="4"/>
  <c r="S19" i="4"/>
  <c r="S38" i="4"/>
  <c r="S59" i="4"/>
  <c r="S65" i="4"/>
  <c r="S13" i="4"/>
  <c r="S25" i="4"/>
  <c r="S30" i="4"/>
  <c r="S26" i="4"/>
  <c r="S35" i="4"/>
  <c r="S37" i="4"/>
  <c r="S43" i="4"/>
  <c r="S51" i="4"/>
  <c r="S54" i="4"/>
  <c r="S68" i="4"/>
  <c r="S15" i="4"/>
  <c r="S21" i="4"/>
  <c r="S32" i="4"/>
  <c r="S39" i="4"/>
  <c r="S50" i="4"/>
  <c r="S56" i="4"/>
  <c r="S60" i="4"/>
  <c r="S64" i="4"/>
  <c r="S72" i="4"/>
  <c r="S71" i="4"/>
  <c r="S62" i="4"/>
  <c r="S76" i="4"/>
  <c r="S79" i="4"/>
  <c r="S102" i="4"/>
  <c r="S55" i="4"/>
  <c r="S7" i="4"/>
  <c r="S6" i="4"/>
  <c r="O5" i="4"/>
  <c r="O8" i="4"/>
  <c r="O9" i="4"/>
  <c r="O12" i="4"/>
  <c r="O14" i="4"/>
  <c r="O17" i="4"/>
  <c r="O22" i="4"/>
  <c r="O23" i="4"/>
  <c r="O24" i="4"/>
  <c r="O18" i="4"/>
  <c r="O29" i="4"/>
  <c r="O28" i="4"/>
  <c r="O31" i="4"/>
  <c r="O34" i="4"/>
  <c r="O33" i="4"/>
  <c r="O36" i="4"/>
  <c r="O40" i="4"/>
  <c r="O41" i="4"/>
  <c r="O42" i="4"/>
  <c r="O44" i="4"/>
  <c r="O45" i="4"/>
  <c r="O46" i="4"/>
  <c r="O48" i="4"/>
  <c r="O66" i="4"/>
  <c r="O69" i="4"/>
  <c r="O81" i="4"/>
  <c r="O97" i="4"/>
  <c r="O11" i="4"/>
  <c r="O20" i="4"/>
  <c r="O27" i="4"/>
  <c r="O47" i="4"/>
  <c r="O49" i="4"/>
  <c r="O52" i="4"/>
  <c r="O53" i="4"/>
  <c r="O58" i="4"/>
  <c r="O70" i="4"/>
  <c r="O77" i="4"/>
  <c r="O10" i="4"/>
  <c r="O16" i="4"/>
  <c r="O19" i="4"/>
  <c r="O38" i="4"/>
  <c r="O59" i="4"/>
  <c r="O65" i="4"/>
  <c r="O13" i="4"/>
  <c r="O25" i="4"/>
  <c r="O30" i="4"/>
  <c r="O26" i="4"/>
  <c r="O35" i="4"/>
  <c r="O37" i="4"/>
  <c r="O43" i="4"/>
  <c r="O51" i="4"/>
  <c r="O54" i="4"/>
  <c r="O68" i="4"/>
  <c r="O15" i="4"/>
  <c r="O21" i="4"/>
  <c r="O32" i="4"/>
  <c r="O39" i="4"/>
  <c r="O50" i="4"/>
  <c r="O56" i="4"/>
  <c r="O60" i="4"/>
  <c r="O64" i="4"/>
  <c r="O72" i="4"/>
  <c r="O71" i="4"/>
  <c r="O62" i="4"/>
  <c r="O76" i="4"/>
  <c r="O79" i="4"/>
  <c r="O102" i="4"/>
  <c r="O108" i="4"/>
  <c r="O55" i="4"/>
  <c r="O7" i="4"/>
  <c r="O6" i="4"/>
  <c r="H5" i="4"/>
  <c r="H8" i="4"/>
  <c r="H9" i="4"/>
  <c r="H12" i="4"/>
  <c r="H14" i="4"/>
  <c r="H17" i="4"/>
  <c r="H22" i="4"/>
  <c r="H23" i="4"/>
  <c r="H24" i="4"/>
  <c r="H18" i="4"/>
  <c r="H29" i="4"/>
  <c r="H28" i="4"/>
  <c r="H31" i="4"/>
  <c r="H34" i="4"/>
  <c r="H33" i="4"/>
  <c r="H36" i="4"/>
  <c r="H40" i="4"/>
  <c r="H41" i="4"/>
  <c r="H42" i="4"/>
  <c r="H44" i="4"/>
  <c r="H45" i="4"/>
  <c r="H46" i="4"/>
  <c r="H48" i="4"/>
  <c r="H66" i="4"/>
  <c r="H69" i="4"/>
  <c r="H81" i="4"/>
  <c r="H97" i="4"/>
  <c r="H11" i="4"/>
  <c r="H20" i="4"/>
  <c r="H27" i="4"/>
  <c r="H47" i="4"/>
  <c r="H49" i="4"/>
  <c r="H52" i="4"/>
  <c r="H53" i="4"/>
  <c r="H58" i="4"/>
  <c r="H70" i="4"/>
  <c r="H77" i="4"/>
  <c r="H10" i="4"/>
  <c r="H16" i="4"/>
  <c r="H19" i="4"/>
  <c r="H38" i="4"/>
  <c r="H59" i="4"/>
  <c r="H65" i="4"/>
  <c r="H13" i="4"/>
  <c r="H25" i="4"/>
  <c r="H30" i="4"/>
  <c r="H26" i="4"/>
  <c r="H35" i="4"/>
  <c r="H37" i="4"/>
  <c r="H43" i="4"/>
  <c r="H51" i="4"/>
  <c r="H54" i="4"/>
  <c r="H68" i="4"/>
  <c r="H15" i="4"/>
  <c r="H21" i="4"/>
  <c r="H32" i="4"/>
  <c r="H39" i="4"/>
  <c r="H50" i="4"/>
  <c r="H56" i="4"/>
  <c r="H60" i="4"/>
  <c r="H64" i="4"/>
  <c r="H72" i="4"/>
  <c r="H71" i="4"/>
  <c r="H62" i="4"/>
  <c r="H76" i="4"/>
  <c r="H79" i="4"/>
  <c r="H102" i="4"/>
  <c r="H108" i="4"/>
  <c r="H55" i="4"/>
  <c r="H7" i="4"/>
  <c r="H6" i="4"/>
  <c r="M21" i="4"/>
  <c r="M32" i="4"/>
  <c r="M39" i="4"/>
  <c r="M50" i="4"/>
  <c r="M56" i="4"/>
  <c r="M60" i="4"/>
  <c r="M64" i="4"/>
  <c r="M72" i="4"/>
  <c r="M71" i="4"/>
  <c r="M62" i="4"/>
  <c r="M76" i="4"/>
  <c r="M79" i="4"/>
  <c r="M102" i="4"/>
  <c r="M108" i="4"/>
  <c r="M55" i="4"/>
  <c r="AF99" i="4" l="1"/>
  <c r="AF95" i="4"/>
  <c r="AF74" i="4"/>
  <c r="AF88" i="4"/>
  <c r="AF83" i="4"/>
  <c r="AF89" i="4"/>
  <c r="AF94" i="4"/>
  <c r="AF92" i="4"/>
  <c r="AF107" i="4"/>
  <c r="AF100" i="4"/>
  <c r="AF105" i="4"/>
  <c r="AF106" i="4"/>
  <c r="AF98" i="4"/>
  <c r="AF96" i="4"/>
  <c r="AF90" i="4"/>
  <c r="AF82" i="4"/>
  <c r="AF78" i="4"/>
  <c r="AF85" i="4"/>
  <c r="AF103" i="4"/>
  <c r="AF75" i="4"/>
  <c r="AF101" i="4"/>
  <c r="AF91" i="4"/>
  <c r="AF87" i="4"/>
  <c r="AF86" i="4"/>
  <c r="AF73" i="4"/>
  <c r="AF61" i="4"/>
  <c r="AF104" i="4"/>
  <c r="AF93" i="4"/>
  <c r="AF84" i="4"/>
  <c r="AF80" i="4"/>
  <c r="AF67" i="4"/>
  <c r="AF63" i="4"/>
  <c r="AF57" i="4"/>
  <c r="N76" i="29"/>
  <c r="K76" i="29"/>
  <c r="H76" i="29"/>
  <c r="N71" i="29"/>
  <c r="K71" i="29"/>
  <c r="H71" i="29"/>
  <c r="N70" i="29"/>
  <c r="K70" i="29"/>
  <c r="H70" i="29"/>
  <c r="O70" i="29" s="1"/>
  <c r="N69" i="29"/>
  <c r="K69" i="29"/>
  <c r="H69" i="29"/>
  <c r="N62" i="29"/>
  <c r="K62" i="29"/>
  <c r="H62" i="29"/>
  <c r="N73" i="29"/>
  <c r="K73" i="29"/>
  <c r="H73" i="29"/>
  <c r="O73" i="29" s="1"/>
  <c r="N65" i="29"/>
  <c r="K65" i="29"/>
  <c r="H65" i="29"/>
  <c r="N68" i="29"/>
  <c r="K68" i="29"/>
  <c r="H68" i="29"/>
  <c r="N66" i="29"/>
  <c r="K66" i="29"/>
  <c r="H66" i="29"/>
  <c r="N75" i="29"/>
  <c r="K75" i="29"/>
  <c r="H75" i="29"/>
  <c r="N64" i="29"/>
  <c r="K64" i="29"/>
  <c r="H64" i="29"/>
  <c r="N72" i="29"/>
  <c r="K72" i="29"/>
  <c r="H72" i="29"/>
  <c r="N60" i="29"/>
  <c r="K60" i="29"/>
  <c r="H60" i="29"/>
  <c r="N51" i="29"/>
  <c r="K51" i="29"/>
  <c r="H51" i="29"/>
  <c r="O51" i="29" s="1"/>
  <c r="N54" i="29"/>
  <c r="K54" i="29"/>
  <c r="H54" i="29"/>
  <c r="O54" i="29" s="1"/>
  <c r="N57" i="29"/>
  <c r="K57" i="29"/>
  <c r="H57" i="29"/>
  <c r="N74" i="29"/>
  <c r="K74" i="29"/>
  <c r="H74" i="29"/>
  <c r="N67" i="29"/>
  <c r="K67" i="29"/>
  <c r="H67" i="29"/>
  <c r="O67" i="29" s="1"/>
  <c r="N58" i="29"/>
  <c r="K58" i="29"/>
  <c r="H58" i="29"/>
  <c r="O58" i="29" s="1"/>
  <c r="N42" i="29"/>
  <c r="K42" i="29"/>
  <c r="H42" i="29"/>
  <c r="N50" i="29"/>
  <c r="K50" i="29"/>
  <c r="H50" i="29"/>
  <c r="N48" i="29"/>
  <c r="K48" i="29"/>
  <c r="H48" i="29"/>
  <c r="O48" i="29" s="1"/>
  <c r="N56" i="29"/>
  <c r="K56" i="29"/>
  <c r="H56" i="29"/>
  <c r="O56" i="29" s="1"/>
  <c r="N59" i="29"/>
  <c r="K59" i="29"/>
  <c r="H59" i="29"/>
  <c r="N53" i="29"/>
  <c r="K53" i="29"/>
  <c r="H53" i="29"/>
  <c r="N63" i="29"/>
  <c r="K63" i="29"/>
  <c r="H63" i="29"/>
  <c r="O63" i="29" s="1"/>
  <c r="N41" i="29"/>
  <c r="K41" i="29"/>
  <c r="H41" i="29"/>
  <c r="O41" i="29" s="1"/>
  <c r="N32" i="29"/>
  <c r="K32" i="29"/>
  <c r="H32" i="29"/>
  <c r="N46" i="29"/>
  <c r="K46" i="29"/>
  <c r="H46" i="29"/>
  <c r="N24" i="29"/>
  <c r="K24" i="29"/>
  <c r="H24" i="29"/>
  <c r="O24" i="29" s="1"/>
  <c r="N35" i="29"/>
  <c r="K35" i="29"/>
  <c r="H35" i="29"/>
  <c r="O35" i="29" s="1"/>
  <c r="N61" i="29"/>
  <c r="K61" i="29"/>
  <c r="H61" i="29"/>
  <c r="N47" i="29"/>
  <c r="K47" i="29"/>
  <c r="H47" i="29"/>
  <c r="N43" i="29"/>
  <c r="K43" i="29"/>
  <c r="H43" i="29"/>
  <c r="O43" i="29" s="1"/>
  <c r="N36" i="29"/>
  <c r="K36" i="29"/>
  <c r="H36" i="29"/>
  <c r="O36" i="29" s="1"/>
  <c r="N49" i="29"/>
  <c r="K49" i="29"/>
  <c r="H49" i="29"/>
  <c r="N34" i="29"/>
  <c r="K34" i="29"/>
  <c r="H34" i="29"/>
  <c r="N44" i="29"/>
  <c r="K44" i="29"/>
  <c r="H44" i="29"/>
  <c r="O44" i="29" s="1"/>
  <c r="N55" i="29"/>
  <c r="K55" i="29"/>
  <c r="H55" i="29"/>
  <c r="O55" i="29" s="1"/>
  <c r="N21" i="29"/>
  <c r="K21" i="29"/>
  <c r="H21" i="29"/>
  <c r="N39" i="29"/>
  <c r="K39" i="29"/>
  <c r="H39" i="29"/>
  <c r="N30" i="29"/>
  <c r="K30" i="29"/>
  <c r="H30" i="29"/>
  <c r="O30" i="29" s="1"/>
  <c r="N38" i="29"/>
  <c r="K38" i="29"/>
  <c r="H38" i="29"/>
  <c r="O38" i="29" s="1"/>
  <c r="N29" i="29"/>
  <c r="K29" i="29"/>
  <c r="H29" i="29"/>
  <c r="N45" i="29"/>
  <c r="K45" i="29"/>
  <c r="H45" i="29"/>
  <c r="N52" i="29"/>
  <c r="K52" i="29"/>
  <c r="H52" i="29"/>
  <c r="O52" i="29" s="1"/>
  <c r="N33" i="29"/>
  <c r="K33" i="29"/>
  <c r="H33" i="29"/>
  <c r="O33" i="29" s="1"/>
  <c r="N28" i="29"/>
  <c r="K28" i="29"/>
  <c r="H28" i="29"/>
  <c r="N25" i="29"/>
  <c r="K25" i="29"/>
  <c r="H25" i="29"/>
  <c r="N31" i="29"/>
  <c r="K31" i="29"/>
  <c r="H31" i="29"/>
  <c r="O31" i="29" s="1"/>
  <c r="N27" i="29"/>
  <c r="K27" i="29"/>
  <c r="H27" i="29"/>
  <c r="O27" i="29" s="1"/>
  <c r="N40" i="29"/>
  <c r="K40" i="29"/>
  <c r="H40" i="29"/>
  <c r="N18" i="29"/>
  <c r="K18" i="29"/>
  <c r="H18" i="29"/>
  <c r="N26" i="29"/>
  <c r="K26" i="29"/>
  <c r="H26" i="29"/>
  <c r="O26" i="29" s="1"/>
  <c r="N37" i="29"/>
  <c r="K37" i="29"/>
  <c r="H37" i="29"/>
  <c r="O37" i="29" s="1"/>
  <c r="N20" i="29"/>
  <c r="K20" i="29"/>
  <c r="H20" i="29"/>
  <c r="N22" i="29"/>
  <c r="K22" i="29"/>
  <c r="H22" i="29"/>
  <c r="N23" i="29"/>
  <c r="K23" i="29"/>
  <c r="H23" i="29"/>
  <c r="O23" i="29" s="1"/>
  <c r="N17" i="29"/>
  <c r="K17" i="29"/>
  <c r="H17" i="29"/>
  <c r="O17" i="29" s="1"/>
  <c r="N11" i="29"/>
  <c r="K11" i="29"/>
  <c r="H11" i="29"/>
  <c r="N16" i="29"/>
  <c r="K16" i="29"/>
  <c r="H16" i="29"/>
  <c r="N19" i="29"/>
  <c r="K19" i="29"/>
  <c r="H19" i="29"/>
  <c r="O19" i="29" s="1"/>
  <c r="N15" i="29"/>
  <c r="K15" i="29"/>
  <c r="H15" i="29"/>
  <c r="O15" i="29" s="1"/>
  <c r="N10" i="29"/>
  <c r="K10" i="29"/>
  <c r="H10" i="29"/>
  <c r="N12" i="29"/>
  <c r="K12" i="29"/>
  <c r="H12" i="29"/>
  <c r="N13" i="29"/>
  <c r="K13" i="29"/>
  <c r="H13" i="29"/>
  <c r="O13" i="29" s="1"/>
  <c r="N14" i="29"/>
  <c r="K14" i="29"/>
  <c r="H14" i="29"/>
  <c r="O14" i="29" s="1"/>
  <c r="N7" i="29"/>
  <c r="K7" i="29"/>
  <c r="H7" i="29"/>
  <c r="N9" i="29"/>
  <c r="K9" i="29"/>
  <c r="H9" i="29"/>
  <c r="N8" i="29"/>
  <c r="K8" i="29"/>
  <c r="H8" i="29"/>
  <c r="O8" i="29" s="1"/>
  <c r="N6" i="29"/>
  <c r="K6" i="29"/>
  <c r="H6" i="29"/>
  <c r="O6" i="29" s="1"/>
  <c r="N5" i="29"/>
  <c r="K5" i="29"/>
  <c r="H5" i="29"/>
  <c r="O66" i="29" l="1"/>
  <c r="O71" i="29"/>
  <c r="O64" i="29"/>
  <c r="O5" i="29"/>
  <c r="O7" i="29"/>
  <c r="O10" i="29"/>
  <c r="O11" i="29"/>
  <c r="O20" i="29"/>
  <c r="O40" i="29"/>
  <c r="O28" i="29"/>
  <c r="O29" i="29"/>
  <c r="O21" i="29"/>
  <c r="O49" i="29"/>
  <c r="O61" i="29"/>
  <c r="O32" i="29"/>
  <c r="O59" i="29"/>
  <c r="O42" i="29"/>
  <c r="O57" i="29"/>
  <c r="O72" i="29"/>
  <c r="O68" i="29"/>
  <c r="O69" i="29"/>
  <c r="O9" i="29"/>
  <c r="O12" i="29"/>
  <c r="O16" i="29"/>
  <c r="O22" i="29"/>
  <c r="O18" i="29"/>
  <c r="O25" i="29"/>
  <c r="O45" i="29"/>
  <c r="O39" i="29"/>
  <c r="O34" i="29"/>
  <c r="O47" i="29"/>
  <c r="O46" i="29"/>
  <c r="O53" i="29"/>
  <c r="O50" i="29"/>
  <c r="O74" i="29"/>
  <c r="O60" i="29"/>
  <c r="O62" i="29"/>
  <c r="O76" i="29"/>
  <c r="O75" i="29"/>
  <c r="O65" i="29"/>
  <c r="K26" i="4"/>
  <c r="M26" i="4"/>
  <c r="Q26" i="4"/>
  <c r="U26" i="4"/>
  <c r="W26" i="4"/>
  <c r="Y26" i="4"/>
  <c r="AA26" i="4"/>
  <c r="AC26" i="4"/>
  <c r="AE26" i="4"/>
  <c r="K37" i="4"/>
  <c r="M37" i="4"/>
  <c r="Q37" i="4"/>
  <c r="U37" i="4"/>
  <c r="W37" i="4"/>
  <c r="Y37" i="4"/>
  <c r="AA37" i="4"/>
  <c r="AC37" i="4"/>
  <c r="AE37" i="4"/>
  <c r="K30" i="4"/>
  <c r="M30" i="4"/>
  <c r="Q30" i="4"/>
  <c r="U30" i="4"/>
  <c r="W30" i="4"/>
  <c r="Y30" i="4"/>
  <c r="AA30" i="4"/>
  <c r="AC30" i="4"/>
  <c r="AE30" i="4"/>
  <c r="K35" i="4"/>
  <c r="M35" i="4"/>
  <c r="Q35" i="4"/>
  <c r="U35" i="4"/>
  <c r="W35" i="4"/>
  <c r="Y35" i="4"/>
  <c r="AA35" i="4"/>
  <c r="AC35" i="4"/>
  <c r="AE35" i="4"/>
  <c r="K21" i="4"/>
  <c r="Q21" i="4"/>
  <c r="U21" i="4"/>
  <c r="W21" i="4"/>
  <c r="Y21" i="4"/>
  <c r="AA21" i="4"/>
  <c r="AC21" i="4"/>
  <c r="AE21" i="4"/>
  <c r="K72" i="4"/>
  <c r="Q72" i="4"/>
  <c r="U72" i="4"/>
  <c r="W72" i="4"/>
  <c r="Y72" i="4"/>
  <c r="AA72" i="4"/>
  <c r="AC72" i="4"/>
  <c r="AE72" i="4"/>
  <c r="K6" i="4"/>
  <c r="M6" i="4"/>
  <c r="Q6" i="4"/>
  <c r="U6" i="4"/>
  <c r="W6" i="4"/>
  <c r="Y6" i="4"/>
  <c r="AA6" i="4"/>
  <c r="AC6" i="4"/>
  <c r="AE6" i="4"/>
  <c r="K7" i="4"/>
  <c r="M7" i="4"/>
  <c r="Q7" i="4"/>
  <c r="U7" i="4"/>
  <c r="W7" i="4"/>
  <c r="Y7" i="4"/>
  <c r="AA7" i="4"/>
  <c r="AC7" i="4"/>
  <c r="AE7" i="4"/>
  <c r="K5" i="4"/>
  <c r="M5" i="4"/>
  <c r="Q5" i="4"/>
  <c r="U5" i="4"/>
  <c r="W5" i="4"/>
  <c r="Y5" i="4"/>
  <c r="AA5" i="4"/>
  <c r="AC5" i="4"/>
  <c r="AE5" i="4"/>
  <c r="K8" i="4"/>
  <c r="M8" i="4"/>
  <c r="Q8" i="4"/>
  <c r="U8" i="4"/>
  <c r="W8" i="4"/>
  <c r="Y8" i="4"/>
  <c r="AA8" i="4"/>
  <c r="AC8" i="4"/>
  <c r="AE8" i="4"/>
  <c r="K9" i="4"/>
  <c r="M9" i="4"/>
  <c r="Q9" i="4"/>
  <c r="U9" i="4"/>
  <c r="W9" i="4"/>
  <c r="Y9" i="4"/>
  <c r="AA9" i="4"/>
  <c r="AC9" i="4"/>
  <c r="AE9" i="4"/>
  <c r="K17" i="4"/>
  <c r="M17" i="4"/>
  <c r="Q17" i="4"/>
  <c r="U17" i="4"/>
  <c r="W17" i="4"/>
  <c r="Y17" i="4"/>
  <c r="AA17" i="4"/>
  <c r="AC17" i="4"/>
  <c r="AE17" i="4"/>
  <c r="K22" i="4"/>
  <c r="M22" i="4"/>
  <c r="Q22" i="4"/>
  <c r="U22" i="4"/>
  <c r="W22" i="4"/>
  <c r="Y22" i="4"/>
  <c r="AA22" i="4"/>
  <c r="AC22" i="4"/>
  <c r="AE22" i="4"/>
  <c r="K34" i="4"/>
  <c r="M34" i="4"/>
  <c r="Q34" i="4"/>
  <c r="U34" i="4"/>
  <c r="W34" i="4"/>
  <c r="Y34" i="4"/>
  <c r="AA34" i="4"/>
  <c r="AC34" i="4"/>
  <c r="AE34" i="4"/>
  <c r="K24" i="4"/>
  <c r="M24" i="4"/>
  <c r="Q24" i="4"/>
  <c r="U24" i="4"/>
  <c r="W24" i="4"/>
  <c r="Y24" i="4"/>
  <c r="AA24" i="4"/>
  <c r="AC24" i="4"/>
  <c r="AE24" i="4"/>
  <c r="K23" i="4"/>
  <c r="M23" i="4"/>
  <c r="Q23" i="4"/>
  <c r="U23" i="4"/>
  <c r="W23" i="4"/>
  <c r="Y23" i="4"/>
  <c r="AA23" i="4"/>
  <c r="AC23" i="4"/>
  <c r="AE23" i="4"/>
  <c r="K45" i="4"/>
  <c r="M45" i="4"/>
  <c r="Q45" i="4"/>
  <c r="U45" i="4"/>
  <c r="W45" i="4"/>
  <c r="Y45" i="4"/>
  <c r="AA45" i="4"/>
  <c r="AC45" i="4"/>
  <c r="AE45" i="4"/>
  <c r="K20" i="4"/>
  <c r="M20" i="4"/>
  <c r="Q20" i="4"/>
  <c r="U20" i="4"/>
  <c r="W20" i="4"/>
  <c r="Y20" i="4"/>
  <c r="AA20" i="4"/>
  <c r="AC20" i="4"/>
  <c r="AE20" i="4"/>
  <c r="K47" i="4"/>
  <c r="M47" i="4"/>
  <c r="Q47" i="4"/>
  <c r="U47" i="4"/>
  <c r="W47" i="4"/>
  <c r="Y47" i="4"/>
  <c r="AA47" i="4"/>
  <c r="AC47" i="4"/>
  <c r="AE47" i="4"/>
  <c r="K19" i="4"/>
  <c r="M19" i="4"/>
  <c r="Q19" i="4"/>
  <c r="U19" i="4"/>
  <c r="W19" i="4"/>
  <c r="Y19" i="4"/>
  <c r="AA19" i="4"/>
  <c r="AC19" i="4"/>
  <c r="AE19" i="4"/>
  <c r="K51" i="4"/>
  <c r="M51" i="4"/>
  <c r="Q51" i="4"/>
  <c r="U51" i="4"/>
  <c r="W51" i="4"/>
  <c r="Y51" i="4"/>
  <c r="AA51" i="4"/>
  <c r="AC51" i="4"/>
  <c r="AE51" i="4"/>
  <c r="K65" i="4"/>
  <c r="M65" i="4"/>
  <c r="Q65" i="4"/>
  <c r="U65" i="4"/>
  <c r="W65" i="4"/>
  <c r="Y65" i="4"/>
  <c r="AA65" i="4"/>
  <c r="AC65" i="4"/>
  <c r="AE65" i="4"/>
  <c r="AA16" i="4"/>
  <c r="AA13" i="4"/>
  <c r="AA25" i="4"/>
  <c r="AA68" i="4"/>
  <c r="AA39" i="4"/>
  <c r="AA32" i="4"/>
  <c r="AA56" i="4"/>
  <c r="AA64" i="4"/>
  <c r="AA62" i="4"/>
  <c r="AA76" i="4"/>
  <c r="AA79" i="4"/>
  <c r="AA108" i="4"/>
  <c r="AA102" i="4"/>
  <c r="AA55" i="4"/>
  <c r="AA42" i="4"/>
  <c r="AA27" i="4"/>
  <c r="AA53" i="4"/>
  <c r="AA15" i="4"/>
  <c r="AA50" i="4"/>
  <c r="AA60" i="4"/>
  <c r="AA71" i="4"/>
  <c r="AA14" i="4"/>
  <c r="AA31" i="4"/>
  <c r="AA40" i="4"/>
  <c r="AA11" i="4"/>
  <c r="AA48" i="4"/>
  <c r="AA97" i="4"/>
  <c r="AA58" i="4"/>
  <c r="AA43" i="4"/>
  <c r="AA54" i="4"/>
  <c r="AA12" i="4"/>
  <c r="AA28" i="4"/>
  <c r="AA36" i="4"/>
  <c r="AA46" i="4"/>
  <c r="AA69" i="4"/>
  <c r="AA52" i="4"/>
  <c r="AA70" i="4"/>
  <c r="AA77" i="4"/>
  <c r="AA18" i="4"/>
  <c r="AA29" i="4"/>
  <c r="AA33" i="4"/>
  <c r="AA44" i="4"/>
  <c r="AA81" i="4"/>
  <c r="AA41" i="4"/>
  <c r="AA49" i="4"/>
  <c r="AA38" i="4"/>
  <c r="AA10" i="4"/>
  <c r="AA59" i="4"/>
  <c r="AA66" i="4"/>
  <c r="M66" i="4"/>
  <c r="M16" i="4"/>
  <c r="M13" i="4"/>
  <c r="M25" i="4"/>
  <c r="M68" i="4"/>
  <c r="M42" i="4"/>
  <c r="M27" i="4"/>
  <c r="M53" i="4"/>
  <c r="M15" i="4"/>
  <c r="M14" i="4"/>
  <c r="M31" i="4"/>
  <c r="M40" i="4"/>
  <c r="M11" i="4"/>
  <c r="M48" i="4"/>
  <c r="M97" i="4"/>
  <c r="M58" i="4"/>
  <c r="M43" i="4"/>
  <c r="M54" i="4"/>
  <c r="M12" i="4"/>
  <c r="M28" i="4"/>
  <c r="M36" i="4"/>
  <c r="M46" i="4"/>
  <c r="M52" i="4"/>
  <c r="M70" i="4"/>
  <c r="M77" i="4"/>
  <c r="M18" i="4"/>
  <c r="M29" i="4"/>
  <c r="M33" i="4"/>
  <c r="M44" i="4"/>
  <c r="M81" i="4"/>
  <c r="M41" i="4"/>
  <c r="M49" i="4"/>
  <c r="M38" i="4"/>
  <c r="M10" i="4"/>
  <c r="M59" i="4"/>
  <c r="M69" i="4"/>
  <c r="AF65" i="4" l="1"/>
  <c r="AF51" i="4"/>
  <c r="AF19" i="4"/>
  <c r="AF47" i="4"/>
  <c r="AF20" i="4"/>
  <c r="AF45" i="4"/>
  <c r="AF23" i="4"/>
  <c r="AF24" i="4"/>
  <c r="AF34" i="4"/>
  <c r="AF22" i="4"/>
  <c r="AF17" i="4"/>
  <c r="AF9" i="4"/>
  <c r="AF8" i="4"/>
  <c r="AF5" i="4"/>
  <c r="AF7" i="4"/>
  <c r="AF6" i="4"/>
  <c r="AF72" i="4"/>
  <c r="AF21" i="4"/>
  <c r="AF35" i="4"/>
  <c r="AF30" i="4"/>
  <c r="AF37" i="4"/>
  <c r="AF26" i="4"/>
  <c r="AE69" i="4"/>
  <c r="AC69" i="4"/>
  <c r="Y69" i="4"/>
  <c r="W69" i="4"/>
  <c r="U69" i="4"/>
  <c r="Q69" i="4"/>
  <c r="K69" i="4"/>
  <c r="AE12" i="4"/>
  <c r="AC12" i="4"/>
  <c r="Y12" i="4"/>
  <c r="W12" i="4"/>
  <c r="U12" i="4"/>
  <c r="Q12" i="4"/>
  <c r="K12" i="4"/>
  <c r="AE54" i="4"/>
  <c r="AC54" i="4"/>
  <c r="Y54" i="4"/>
  <c r="W54" i="4"/>
  <c r="U54" i="4"/>
  <c r="Q54" i="4"/>
  <c r="K54" i="4"/>
  <c r="AE43" i="4"/>
  <c r="AC43" i="4"/>
  <c r="Y43" i="4"/>
  <c r="W43" i="4"/>
  <c r="U43" i="4"/>
  <c r="Q43" i="4"/>
  <c r="K43" i="4"/>
  <c r="AE38" i="4"/>
  <c r="AC38" i="4"/>
  <c r="Y38" i="4"/>
  <c r="W38" i="4"/>
  <c r="U38" i="4"/>
  <c r="Q38" i="4"/>
  <c r="K38" i="4"/>
  <c r="AE10" i="4"/>
  <c r="AC10" i="4"/>
  <c r="Y10" i="4"/>
  <c r="W10" i="4"/>
  <c r="U10" i="4"/>
  <c r="Q10" i="4"/>
  <c r="K10" i="4"/>
  <c r="AE41" i="4"/>
  <c r="AC41" i="4"/>
  <c r="Y41" i="4"/>
  <c r="W41" i="4"/>
  <c r="U41" i="4"/>
  <c r="Q41" i="4"/>
  <c r="K41" i="4"/>
  <c r="AE81" i="4"/>
  <c r="AC81" i="4"/>
  <c r="Y81" i="4"/>
  <c r="W81" i="4"/>
  <c r="U81" i="4"/>
  <c r="Q81" i="4"/>
  <c r="K81" i="4"/>
  <c r="AE44" i="4"/>
  <c r="AC44" i="4"/>
  <c r="Y44" i="4"/>
  <c r="W44" i="4"/>
  <c r="U44" i="4"/>
  <c r="Q44" i="4"/>
  <c r="K44" i="4"/>
  <c r="AE48" i="4"/>
  <c r="AC48" i="4"/>
  <c r="Y48" i="4"/>
  <c r="W48" i="4"/>
  <c r="U48" i="4"/>
  <c r="Q48" i="4"/>
  <c r="K48" i="4"/>
  <c r="AE59" i="4"/>
  <c r="AC59" i="4"/>
  <c r="Y59" i="4"/>
  <c r="W59" i="4"/>
  <c r="U59" i="4"/>
  <c r="Q59" i="4"/>
  <c r="K59" i="4"/>
  <c r="AE49" i="4"/>
  <c r="AC49" i="4"/>
  <c r="Y49" i="4"/>
  <c r="W49" i="4"/>
  <c r="U49" i="4"/>
  <c r="Q49" i="4"/>
  <c r="K49" i="4"/>
  <c r="AE29" i="4"/>
  <c r="AC29" i="4"/>
  <c r="Y29" i="4"/>
  <c r="W29" i="4"/>
  <c r="U29" i="4"/>
  <c r="Q29" i="4"/>
  <c r="K29" i="4"/>
  <c r="AE77" i="4"/>
  <c r="AC77" i="4"/>
  <c r="Y77" i="4"/>
  <c r="W77" i="4"/>
  <c r="U77" i="4"/>
  <c r="Q77" i="4"/>
  <c r="K77" i="4"/>
  <c r="AE31" i="4"/>
  <c r="AC31" i="4"/>
  <c r="Y31" i="4"/>
  <c r="W31" i="4"/>
  <c r="U31" i="4"/>
  <c r="Q31" i="4"/>
  <c r="K31" i="4"/>
  <c r="AE71" i="4"/>
  <c r="AC71" i="4"/>
  <c r="Y71" i="4"/>
  <c r="W71" i="4"/>
  <c r="U71" i="4"/>
  <c r="Q71" i="4"/>
  <c r="K71" i="4"/>
  <c r="AE60" i="4"/>
  <c r="AC60" i="4"/>
  <c r="Y60" i="4"/>
  <c r="W60" i="4"/>
  <c r="U60" i="4"/>
  <c r="Q60" i="4"/>
  <c r="K60" i="4"/>
  <c r="AE50" i="4"/>
  <c r="AC50" i="4"/>
  <c r="Y50" i="4"/>
  <c r="W50" i="4"/>
  <c r="U50" i="4"/>
  <c r="Q50" i="4"/>
  <c r="K50" i="4"/>
  <c r="AE42" i="4"/>
  <c r="AC42" i="4"/>
  <c r="Y42" i="4"/>
  <c r="W42" i="4"/>
  <c r="U42" i="4"/>
  <c r="Q42" i="4"/>
  <c r="K42" i="4"/>
  <c r="AE62" i="4"/>
  <c r="AC62" i="4"/>
  <c r="Y62" i="4"/>
  <c r="W62" i="4"/>
  <c r="U62" i="4"/>
  <c r="Q62" i="4"/>
  <c r="K62" i="4"/>
  <c r="AE33" i="4"/>
  <c r="AC33" i="4"/>
  <c r="Y33" i="4"/>
  <c r="W33" i="4"/>
  <c r="U33" i="4"/>
  <c r="Q33" i="4"/>
  <c r="K33" i="4"/>
  <c r="AE18" i="4"/>
  <c r="AC18" i="4"/>
  <c r="Y18" i="4"/>
  <c r="W18" i="4"/>
  <c r="U18" i="4"/>
  <c r="Q18" i="4"/>
  <c r="K18" i="4"/>
  <c r="AE36" i="4"/>
  <c r="AC36" i="4"/>
  <c r="Y36" i="4"/>
  <c r="W36" i="4"/>
  <c r="U36" i="4"/>
  <c r="Q36" i="4"/>
  <c r="K36" i="4"/>
  <c r="AE58" i="4"/>
  <c r="AC58" i="4"/>
  <c r="Y58" i="4"/>
  <c r="W58" i="4"/>
  <c r="U58" i="4"/>
  <c r="Q58" i="4"/>
  <c r="K58" i="4"/>
  <c r="AE14" i="4"/>
  <c r="AC14" i="4"/>
  <c r="Y14" i="4"/>
  <c r="W14" i="4"/>
  <c r="U14" i="4"/>
  <c r="Q14" i="4"/>
  <c r="K14" i="4"/>
  <c r="AE53" i="4"/>
  <c r="AC53" i="4"/>
  <c r="Y53" i="4"/>
  <c r="W53" i="4"/>
  <c r="U53" i="4"/>
  <c r="Q53" i="4"/>
  <c r="K53" i="4"/>
  <c r="AE27" i="4"/>
  <c r="AC27" i="4"/>
  <c r="Y27" i="4"/>
  <c r="W27" i="4"/>
  <c r="U27" i="4"/>
  <c r="Q27" i="4"/>
  <c r="K27" i="4"/>
  <c r="AE108" i="4"/>
  <c r="AC108" i="4"/>
  <c r="Y108" i="4"/>
  <c r="W108" i="4"/>
  <c r="U108" i="4"/>
  <c r="Q108" i="4"/>
  <c r="K108" i="4"/>
  <c r="AE64" i="4"/>
  <c r="AC64" i="4"/>
  <c r="Y64" i="4"/>
  <c r="W64" i="4"/>
  <c r="U64" i="4"/>
  <c r="Q64" i="4"/>
  <c r="K64" i="4"/>
  <c r="AE25" i="4"/>
  <c r="AC25" i="4"/>
  <c r="Y25" i="4"/>
  <c r="W25" i="4"/>
  <c r="U25" i="4"/>
  <c r="Q25" i="4"/>
  <c r="K25" i="4"/>
  <c r="AE16" i="4"/>
  <c r="AC16" i="4"/>
  <c r="Y16" i="4"/>
  <c r="W16" i="4"/>
  <c r="U16" i="4"/>
  <c r="Q16" i="4"/>
  <c r="K16" i="4"/>
  <c r="AE52" i="4"/>
  <c r="AC52" i="4"/>
  <c r="Y52" i="4"/>
  <c r="W52" i="4"/>
  <c r="U52" i="4"/>
  <c r="Q52" i="4"/>
  <c r="K52" i="4"/>
  <c r="AE70" i="4"/>
  <c r="AC70" i="4"/>
  <c r="Y70" i="4"/>
  <c r="W70" i="4"/>
  <c r="U70" i="4"/>
  <c r="Q70" i="4"/>
  <c r="K70" i="4"/>
  <c r="AE28" i="4"/>
  <c r="AC28" i="4"/>
  <c r="Y28" i="4"/>
  <c r="W28" i="4"/>
  <c r="U28" i="4"/>
  <c r="Q28" i="4"/>
  <c r="K28" i="4"/>
  <c r="AE46" i="4"/>
  <c r="AC46" i="4"/>
  <c r="Y46" i="4"/>
  <c r="W46" i="4"/>
  <c r="U46" i="4"/>
  <c r="Q46" i="4"/>
  <c r="K46" i="4"/>
  <c r="AE97" i="4"/>
  <c r="AC97" i="4"/>
  <c r="Y97" i="4"/>
  <c r="W97" i="4"/>
  <c r="U97" i="4"/>
  <c r="Q97" i="4"/>
  <c r="K97" i="4"/>
  <c r="AE11" i="4"/>
  <c r="AC11" i="4"/>
  <c r="Y11" i="4"/>
  <c r="W11" i="4"/>
  <c r="U11" i="4"/>
  <c r="Q11" i="4"/>
  <c r="K11" i="4"/>
  <c r="AE40" i="4"/>
  <c r="AC40" i="4"/>
  <c r="Y40" i="4"/>
  <c r="W40" i="4"/>
  <c r="U40" i="4"/>
  <c r="Q40" i="4"/>
  <c r="K40" i="4"/>
  <c r="AE55" i="4"/>
  <c r="AC55" i="4"/>
  <c r="Y55" i="4"/>
  <c r="W55" i="4"/>
  <c r="U55" i="4"/>
  <c r="Q55" i="4"/>
  <c r="K55" i="4"/>
  <c r="AE102" i="4"/>
  <c r="AC102" i="4"/>
  <c r="Y102" i="4"/>
  <c r="W102" i="4"/>
  <c r="U102" i="4"/>
  <c r="Q102" i="4"/>
  <c r="K102" i="4"/>
  <c r="AE79" i="4"/>
  <c r="AC79" i="4"/>
  <c r="Y79" i="4"/>
  <c r="W79" i="4"/>
  <c r="U79" i="4"/>
  <c r="Q79" i="4"/>
  <c r="K79" i="4"/>
  <c r="AE76" i="4"/>
  <c r="AC76" i="4"/>
  <c r="Y76" i="4"/>
  <c r="W76" i="4"/>
  <c r="U76" i="4"/>
  <c r="Q76" i="4"/>
  <c r="K76" i="4"/>
  <c r="AE56" i="4"/>
  <c r="AC56" i="4"/>
  <c r="Y56" i="4"/>
  <c r="W56" i="4"/>
  <c r="U56" i="4"/>
  <c r="Q56" i="4"/>
  <c r="K56" i="4"/>
  <c r="AE32" i="4"/>
  <c r="AC32" i="4"/>
  <c r="Y32" i="4"/>
  <c r="W32" i="4"/>
  <c r="U32" i="4"/>
  <c r="Q32" i="4"/>
  <c r="K32" i="4"/>
  <c r="AE39" i="4"/>
  <c r="AC39" i="4"/>
  <c r="Y39" i="4"/>
  <c r="W39" i="4"/>
  <c r="U39" i="4"/>
  <c r="Q39" i="4"/>
  <c r="K39" i="4"/>
  <c r="AE15" i="4"/>
  <c r="AC15" i="4"/>
  <c r="Y15" i="4"/>
  <c r="W15" i="4"/>
  <c r="U15" i="4"/>
  <c r="Q15" i="4"/>
  <c r="K15" i="4"/>
  <c r="AE68" i="4"/>
  <c r="AC68" i="4"/>
  <c r="Y68" i="4"/>
  <c r="W68" i="4"/>
  <c r="U68" i="4"/>
  <c r="Q68" i="4"/>
  <c r="K68" i="4"/>
  <c r="AE13" i="4"/>
  <c r="AC13" i="4"/>
  <c r="Y13" i="4"/>
  <c r="W13" i="4"/>
  <c r="U13" i="4"/>
  <c r="Q13" i="4"/>
  <c r="K13" i="4"/>
  <c r="AE66" i="4"/>
  <c r="AC66" i="4"/>
  <c r="Y66" i="4"/>
  <c r="W66" i="4"/>
  <c r="U66" i="4"/>
  <c r="Q66" i="4"/>
  <c r="K66" i="4"/>
  <c r="AF66" i="4" l="1"/>
  <c r="AF50" i="4"/>
  <c r="AF54" i="4"/>
  <c r="AF59" i="4"/>
  <c r="AF38" i="4"/>
  <c r="AF41" i="4"/>
  <c r="AF81" i="4"/>
  <c r="AF44" i="4"/>
  <c r="AF33" i="4"/>
  <c r="AF29" i="4"/>
  <c r="AF77" i="4"/>
  <c r="AF70" i="4"/>
  <c r="AF52" i="4"/>
  <c r="AF69" i="4"/>
  <c r="AF46" i="4"/>
  <c r="AF28" i="4"/>
  <c r="AF43" i="4"/>
  <c r="AF58" i="4"/>
  <c r="AF97" i="4"/>
  <c r="AF48" i="4"/>
  <c r="AF11" i="4"/>
  <c r="AF40" i="4"/>
  <c r="AF31" i="4"/>
  <c r="AF14" i="4"/>
  <c r="AF71" i="4"/>
  <c r="AF15" i="4"/>
  <c r="AF53" i="4"/>
  <c r="AF27" i="4"/>
  <c r="AF55" i="4"/>
  <c r="AF102" i="4"/>
  <c r="AF108" i="4"/>
  <c r="AF79" i="4"/>
  <c r="AF76" i="4"/>
  <c r="AF62" i="4"/>
  <c r="AF64" i="4"/>
  <c r="AF56" i="4"/>
  <c r="AF32" i="4"/>
  <c r="AF39" i="4"/>
  <c r="AF68" i="4"/>
  <c r="AF25" i="4"/>
  <c r="AF13" i="4"/>
  <c r="AF16" i="4"/>
  <c r="AF49" i="4"/>
  <c r="AF36" i="4"/>
  <c r="AF18" i="4"/>
  <c r="AF10" i="4"/>
  <c r="AF60" i="4"/>
  <c r="AF12" i="4"/>
  <c r="AF42" i="4"/>
</calcChain>
</file>

<file path=xl/comments1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P - Primitivní 
T - Tradiční
H - holý
O - open</t>
        </r>
      </text>
    </comment>
  </commentList>
</comments>
</file>

<file path=xl/comments10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P - Primitivní 
T - Tradiční
H - holý
O - open</t>
        </r>
      </text>
    </comment>
  </commentList>
</comments>
</file>

<file path=xl/comments11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P - Primitivní 
T - Tradiční
H - holý
O - open</t>
        </r>
      </text>
    </comment>
  </commentList>
</comments>
</file>

<file path=xl/comments12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P - Primitivní 
T - Tradiční
H - holý
O - open</t>
        </r>
      </text>
    </comment>
  </commentList>
</comments>
</file>

<file path=xl/comments13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P - Primitivní 
T - Tradiční
H - holý
O - open</t>
        </r>
      </text>
    </comment>
  </commentList>
</comments>
</file>

<file path=xl/comments14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P - Primitivní 
T - Tradiční
H - holý
O - open</t>
        </r>
      </text>
    </comment>
  </commentList>
</comments>
</file>

<file path=xl/comments15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P - Primitivní 
T - Tradiční
H - holý
O - open</t>
        </r>
      </text>
    </comment>
  </commentList>
</comments>
</file>

<file path=xl/comments16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P - Primitivní 
T - Tradiční
H - holý
O - open</t>
        </r>
      </text>
    </comment>
  </commentList>
</comments>
</file>

<file path=xl/comments17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P - Primitivní 
T - Tradiční
H - holý
O - open</t>
        </r>
      </text>
    </comment>
  </commentList>
</comments>
</file>

<file path=xl/comments18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P - Primitivní 
T - Tradiční
H - holý
O - open</t>
        </r>
      </text>
    </comment>
  </commentList>
</comments>
</file>

<file path=xl/comments19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P - Primitivní 
T - Tradiční
H - holý
O - open</t>
        </r>
      </text>
    </comment>
  </commentList>
</comments>
</file>

<file path=xl/comments2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J - jednoduchý (primitivní a tradiční)
H - holý
O - open</t>
        </r>
      </text>
    </comment>
  </commentList>
</comments>
</file>

<file path=xl/comments20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P - Primitivní 
T - Tradiční
H - holý
O - open</t>
        </r>
      </text>
    </comment>
  </commentList>
</comments>
</file>

<file path=xl/comments21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P - Primitivní 
T - Tradiční
H - holý
O - open</t>
        </r>
      </text>
    </comment>
  </commentList>
</comments>
</file>

<file path=xl/comments3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P - Primitivní 
T - Tradiční
H - holý
O - open</t>
        </r>
      </text>
    </comment>
  </commentList>
</comments>
</file>

<file path=xl/comments4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P - Primitivní 
T - Tradiční
H - holý
O - open</t>
        </r>
      </text>
    </comment>
  </commentList>
</comments>
</file>

<file path=xl/comments5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P - Primitivní 
T - Tradiční
H - holý
O - open</t>
        </r>
      </text>
    </comment>
  </commentList>
</comments>
</file>

<file path=xl/comments6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P - Primitivní 
T - Tradiční
H - holý
O - open</t>
        </r>
      </text>
    </comment>
  </commentList>
</comments>
</file>

<file path=xl/comments7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P - Primitivní 
T - Tradiční
H - holý
O - open</t>
        </r>
      </text>
    </comment>
  </commentList>
</comments>
</file>

<file path=xl/comments8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P - Primitivní 
T - Tradiční
H - holý
O - open</t>
        </r>
      </text>
    </comment>
  </commentList>
</comments>
</file>

<file path=xl/comments9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P - Primitivní 
T - Tradiční
H - holý
O - open</t>
        </r>
      </text>
    </comment>
  </commentList>
</comments>
</file>

<file path=xl/sharedStrings.xml><?xml version="1.0" encoding="utf-8"?>
<sst xmlns="http://schemas.openxmlformats.org/spreadsheetml/2006/main" count="4678" uniqueCount="150">
  <si>
    <t>Pořadí</t>
  </si>
  <si>
    <t xml:space="preserve">Jméno a příjmení </t>
  </si>
  <si>
    <t>Terčová lukostřelba</t>
  </si>
  <si>
    <t>Rychlostřelba</t>
  </si>
  <si>
    <t>Body</t>
  </si>
  <si>
    <t>Lovecká stezka</t>
  </si>
  <si>
    <t>1.</t>
  </si>
  <si>
    <t>3.</t>
  </si>
  <si>
    <t>4.</t>
  </si>
  <si>
    <t>5.</t>
  </si>
  <si>
    <t>6.</t>
  </si>
  <si>
    <t>7.</t>
  </si>
  <si>
    <t>8.</t>
  </si>
  <si>
    <t>9.</t>
  </si>
  <si>
    <t>10.</t>
  </si>
  <si>
    <t>Královská ústupovka</t>
  </si>
  <si>
    <t>Králíci</t>
  </si>
  <si>
    <t>Šípy</t>
  </si>
  <si>
    <t>11.</t>
  </si>
  <si>
    <t>12.</t>
  </si>
  <si>
    <t>Hradba</t>
  </si>
  <si>
    <t>Celkem</t>
  </si>
  <si>
    <t xml:space="preserve">2. </t>
  </si>
  <si>
    <t>20m (15)</t>
  </si>
  <si>
    <t>25 m (20)</t>
  </si>
  <si>
    <t>Ká</t>
  </si>
  <si>
    <t>Dálková střelba</t>
  </si>
  <si>
    <t>Dobývání statku</t>
  </si>
  <si>
    <t>Střelba z kánoe</t>
  </si>
  <si>
    <t>Kyvadlo</t>
  </si>
  <si>
    <t>Celkem Ká</t>
  </si>
  <si>
    <t>Ž</t>
  </si>
  <si>
    <t>M</t>
  </si>
  <si>
    <t>Dě</t>
  </si>
  <si>
    <t>Do</t>
  </si>
  <si>
    <t>Kategorie  (M-Muži, Ž-ženy, Dě-Děti,           Do-Dorost)</t>
  </si>
  <si>
    <r>
      <t>J</t>
    </r>
    <r>
      <rPr>
        <sz val="9"/>
        <color theme="1"/>
        <rFont val="Calibri"/>
        <family val="2"/>
        <charset val="238"/>
        <scheme val="minor"/>
      </rPr>
      <t>-jednoduchý luk (Primitivní a Tradiční),</t>
    </r>
    <r>
      <rPr>
        <b/>
        <sz val="9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>H</t>
    </r>
    <r>
      <rPr>
        <sz val="9"/>
        <color theme="1"/>
        <rFont val="Calibri"/>
        <family val="2"/>
        <charset val="238"/>
        <scheme val="minor"/>
      </rPr>
      <t xml:space="preserve"> - Holý, </t>
    </r>
    <r>
      <rPr>
        <b/>
        <sz val="9"/>
        <color theme="1"/>
        <rFont val="Calibri"/>
        <family val="2"/>
        <charset val="238"/>
        <scheme val="minor"/>
      </rPr>
      <t>O</t>
    </r>
    <r>
      <rPr>
        <sz val="9"/>
        <color theme="1"/>
        <rFont val="Calibri"/>
        <family val="2"/>
        <charset val="238"/>
        <scheme val="minor"/>
      </rPr>
      <t xml:space="preserve"> - Open</t>
    </r>
  </si>
  <si>
    <t>H</t>
  </si>
  <si>
    <t>O</t>
  </si>
  <si>
    <t>Horst Habart (Běžkař)</t>
  </si>
  <si>
    <t>Hlídka</t>
  </si>
  <si>
    <t>Roman Janča (Rimi)</t>
  </si>
  <si>
    <t>25 m</t>
  </si>
  <si>
    <t>Střelba na ustupujcí postavu</t>
  </si>
  <si>
    <t>Honza Holub (Holík)</t>
  </si>
  <si>
    <t>Zdeněk Ruda (Mlčoch)</t>
  </si>
  <si>
    <t>Jan Mazánek</t>
  </si>
  <si>
    <t>Vašek Čech (Major)</t>
  </si>
  <si>
    <t>Víťa Langer (Kyslík)</t>
  </si>
  <si>
    <t>Jindra Zobl</t>
  </si>
  <si>
    <t>Víťa Kovář</t>
  </si>
  <si>
    <t>Jaroslav Kejval</t>
  </si>
  <si>
    <t>Mirek Filip</t>
  </si>
  <si>
    <t>Petr Bureš (Burák)</t>
  </si>
  <si>
    <t>Roland Lörincz</t>
  </si>
  <si>
    <t>Aleš Kocum</t>
  </si>
  <si>
    <t>František Kužílek (Šedý vlk)</t>
  </si>
  <si>
    <t>Fanda Reindl</t>
  </si>
  <si>
    <t>Milan Houser</t>
  </si>
  <si>
    <t>Honza Holub (Sam)</t>
  </si>
  <si>
    <t>Pavel Bumba (Messerman)</t>
  </si>
  <si>
    <t>Karel Talíř</t>
  </si>
  <si>
    <t>Milan Čížek</t>
  </si>
  <si>
    <t>Petr Čížek</t>
  </si>
  <si>
    <t>Marek Holub (Kabuch)</t>
  </si>
  <si>
    <t>Petr Záhorka</t>
  </si>
  <si>
    <t>Honza Shadow</t>
  </si>
  <si>
    <t>Tomáš Uhlík</t>
  </si>
  <si>
    <t>Albert Höffer</t>
  </si>
  <si>
    <t>Pepa Zíka</t>
  </si>
  <si>
    <t>Fanda Bukač (Galahad)</t>
  </si>
  <si>
    <t>Tomáš Novák</t>
  </si>
  <si>
    <t>Štěpán Pužej</t>
  </si>
  <si>
    <t>T</t>
  </si>
  <si>
    <t>Vašek Jirků</t>
  </si>
  <si>
    <t>Patrik Král (Ajuta)</t>
  </si>
  <si>
    <t>Alois Šulc (Lojza)</t>
  </si>
  <si>
    <t>Libor Kašpar</t>
  </si>
  <si>
    <t>Aleš Sobotka</t>
  </si>
  <si>
    <t>Olda Frölich</t>
  </si>
  <si>
    <t>Tobiáš Baráth</t>
  </si>
  <si>
    <t>Jiří Sobotka</t>
  </si>
  <si>
    <t>Vladimír Tomášek (Tlapa)</t>
  </si>
  <si>
    <t>Valter Pajer (Gawain)</t>
  </si>
  <si>
    <t>P</t>
  </si>
  <si>
    <r>
      <t>P</t>
    </r>
    <r>
      <rPr>
        <sz val="12"/>
        <color theme="1"/>
        <rFont val="Calibri"/>
        <family val="2"/>
        <charset val="238"/>
        <scheme val="minor"/>
      </rPr>
      <t xml:space="preserve"> - Primitivní, </t>
    </r>
    <r>
      <rPr>
        <b/>
        <sz val="12"/>
        <color theme="1"/>
        <rFont val="Calibri"/>
        <family val="2"/>
        <charset val="238"/>
        <scheme val="minor"/>
      </rPr>
      <t xml:space="preserve">T </t>
    </r>
    <r>
      <rPr>
        <sz val="12"/>
        <color theme="1"/>
        <rFont val="Calibri"/>
        <family val="2"/>
        <charset val="238"/>
        <scheme val="minor"/>
      </rPr>
      <t>- Tradiční,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H</t>
    </r>
    <r>
      <rPr>
        <sz val="12"/>
        <color theme="1"/>
        <rFont val="Calibri"/>
        <family val="2"/>
        <charset val="238"/>
        <scheme val="minor"/>
      </rPr>
      <t xml:space="preserve"> - Holý, </t>
    </r>
    <r>
      <rPr>
        <b/>
        <sz val="12"/>
        <color theme="1"/>
        <rFont val="Calibri"/>
        <family val="2"/>
        <charset val="238"/>
        <scheme val="minor"/>
      </rPr>
      <t>O</t>
    </r>
    <r>
      <rPr>
        <sz val="12"/>
        <color theme="1"/>
        <rFont val="Calibri"/>
        <family val="2"/>
        <charset val="238"/>
        <scheme val="minor"/>
      </rPr>
      <t xml:space="preserve"> - Open</t>
    </r>
  </si>
  <si>
    <t>Stanislav Rataj (Lucínek)</t>
  </si>
  <si>
    <t>Juraj Precák (Ďuri)</t>
  </si>
  <si>
    <t>Jaroslav Zelenka (Zelí)</t>
  </si>
  <si>
    <t>Jakub Diepold  (Dipi)</t>
  </si>
  <si>
    <t>Vítek Kubelka</t>
  </si>
  <si>
    <t>Pepa Dohnal</t>
  </si>
  <si>
    <t>Jakub Novotný</t>
  </si>
  <si>
    <t>Aleš Kubelka</t>
  </si>
  <si>
    <t>Luboš Ledecký</t>
  </si>
  <si>
    <t>Petr Hovorka</t>
  </si>
  <si>
    <t>Daniel Lev</t>
  </si>
  <si>
    <t>Jiří Březina</t>
  </si>
  <si>
    <t>David Kužílek</t>
  </si>
  <si>
    <t>Milan Babuka</t>
  </si>
  <si>
    <t>Marie Zelenková</t>
  </si>
  <si>
    <t>Johanka Suchardová</t>
  </si>
  <si>
    <t>Jana Pechlátová</t>
  </si>
  <si>
    <t>Nicole Hovorková</t>
  </si>
  <si>
    <t>Ivana Dvořáková</t>
  </si>
  <si>
    <t>Karolína Pěstová</t>
  </si>
  <si>
    <t>Radka Urbanová</t>
  </si>
  <si>
    <t>Katka Záhorková</t>
  </si>
  <si>
    <t>Ivana Houserová</t>
  </si>
  <si>
    <t>Lucie Ledecká</t>
  </si>
  <si>
    <t>Janča Holubová</t>
  </si>
  <si>
    <t>Ajka Frölichová</t>
  </si>
  <si>
    <t>Růžena Klierová</t>
  </si>
  <si>
    <t>Alena Sobotková</t>
  </si>
  <si>
    <t>Janka Precáková</t>
  </si>
  <si>
    <t>Eliška  Rudová</t>
  </si>
  <si>
    <t>Lenka Česká</t>
  </si>
  <si>
    <t>Pavel Šimánek</t>
  </si>
  <si>
    <t>Tobiáš Bumba</t>
  </si>
  <si>
    <t>Magda Talířová</t>
  </si>
  <si>
    <t>Míša Kašparová</t>
  </si>
  <si>
    <t>Matěj Kosař</t>
  </si>
  <si>
    <t>Ludmila Turková</t>
  </si>
  <si>
    <t>Ríša Kašpar</t>
  </si>
  <si>
    <t>Martin Kraček</t>
  </si>
  <si>
    <t xml:space="preserve">Dě </t>
  </si>
  <si>
    <t>Jozef Mikloška</t>
  </si>
  <si>
    <t>Dominika Kozarová</t>
  </si>
  <si>
    <t>Anna Habartová</t>
  </si>
  <si>
    <t>Jolana Ratajová</t>
  </si>
  <si>
    <t>Matěj Čapek</t>
  </si>
  <si>
    <t>Jakub Talíř</t>
  </si>
  <si>
    <t>Fanda Záhorka</t>
  </si>
  <si>
    <t>Josef Zíka</t>
  </si>
  <si>
    <t>Aneta Hovorková</t>
  </si>
  <si>
    <t>Lucie Kosařová</t>
  </si>
  <si>
    <t>Klára Mačudová</t>
  </si>
  <si>
    <t>Áda Frölichová</t>
  </si>
  <si>
    <t>Jan Dvořák</t>
  </si>
  <si>
    <t>Lanny Ledecký</t>
  </si>
  <si>
    <t>Martin Šimánek</t>
  </si>
  <si>
    <t>Standa Kašpar</t>
  </si>
  <si>
    <t>Dominik Rataj</t>
  </si>
  <si>
    <t>Artuš Král</t>
  </si>
  <si>
    <t>Šimon Kocum</t>
  </si>
  <si>
    <t>Ondra Čapek</t>
  </si>
  <si>
    <t>Zuzana Jančiová</t>
  </si>
  <si>
    <t>Matěj Kovář</t>
  </si>
  <si>
    <t xml:space="preserve">František Bukač ml. </t>
  </si>
  <si>
    <t>Miroslav Popelka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</si>
</sst>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1" xfId="0" applyFill="1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6" xfId="0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90" wrapText="1"/>
    </xf>
    <xf numFmtId="0" fontId="5" fillId="0" borderId="37" xfId="0" applyFont="1" applyBorder="1" applyAlignment="1">
      <alignment horizontal="center" vertical="center" textRotation="90" wrapText="1"/>
    </xf>
    <xf numFmtId="0" fontId="5" fillId="0" borderId="38" xfId="0" applyFont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 textRotation="90" wrapText="1"/>
    </xf>
    <xf numFmtId="0" fontId="1" fillId="2" borderId="28" xfId="0" applyFont="1" applyFill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20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2" borderId="36" xfId="0" applyFont="1" applyFill="1" applyBorder="1" applyAlignment="1">
      <alignment horizontal="center" vertical="center" textRotation="90" wrapText="1"/>
    </xf>
    <xf numFmtId="0" fontId="1" fillId="2" borderId="44" xfId="0" applyFont="1" applyFill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textRotation="90" wrapText="1"/>
    </xf>
    <xf numFmtId="0" fontId="0" fillId="0" borderId="3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6" xfId="0" applyFill="1" applyBorder="1" applyAlignment="1">
      <alignment horizontal="left" vertical="center" indent="1"/>
    </xf>
    <xf numFmtId="0" fontId="0" fillId="0" borderId="14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horizontal="center" vertical="center" textRotation="90" wrapText="1"/>
    </xf>
    <xf numFmtId="0" fontId="1" fillId="3" borderId="9" xfId="0" applyFont="1" applyFill="1" applyBorder="1" applyAlignment="1">
      <alignment horizontal="center" vertical="center" textRotation="90" wrapText="1"/>
    </xf>
    <xf numFmtId="0" fontId="3" fillId="3" borderId="10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 textRotation="90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0" fillId="3" borderId="40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 textRotation="90" wrapText="1"/>
    </xf>
    <xf numFmtId="0" fontId="3" fillId="3" borderId="13" xfId="0" applyFont="1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vertical="center" textRotation="90" wrapText="1"/>
    </xf>
    <xf numFmtId="0" fontId="3" fillId="3" borderId="17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AI262"/>
  <sheetViews>
    <sheetView tabSelected="1" zoomScale="95" zoomScaleNormal="95" workbookViewId="0">
      <pane ySplit="4" topLeftCell="A5" activePane="bottomLeft" state="frozen"/>
      <selection pane="bottomLeft" activeCell="I112" sqref="I112"/>
    </sheetView>
  </sheetViews>
  <sheetFormatPr defaultRowHeight="15" x14ac:dyDescent="0.25"/>
  <cols>
    <col min="1" max="1" width="0.5703125" style="3" customWidth="1"/>
    <col min="2" max="2" width="4.42578125" style="2" customWidth="1"/>
    <col min="3" max="3" width="27.5703125" style="24" customWidth="1"/>
    <col min="4" max="4" width="9.42578125" style="3" customWidth="1"/>
    <col min="5" max="5" width="6.7109375" style="3" customWidth="1"/>
    <col min="6" max="8" width="5" style="3" customWidth="1"/>
    <col min="9" max="10" width="4.5703125" style="3" customWidth="1"/>
    <col min="11" max="11" width="4.5703125" style="3" bestFit="1" customWidth="1"/>
    <col min="12" max="12" width="5" style="3" customWidth="1"/>
    <col min="13" max="13" width="4" style="3" bestFit="1" customWidth="1"/>
    <col min="14" max="14" width="4.5703125" style="3" customWidth="1"/>
    <col min="15" max="17" width="4" style="3" customWidth="1"/>
    <col min="18" max="19" width="5.42578125" style="3" customWidth="1"/>
    <col min="20" max="21" width="5.7109375" style="3" customWidth="1"/>
    <col min="22" max="22" width="4.7109375" style="3" bestFit="1" customWidth="1"/>
    <col min="23" max="23" width="4" style="3" bestFit="1" customWidth="1"/>
    <col min="24" max="24" width="5.42578125" style="3" customWidth="1"/>
    <col min="25" max="27" width="5.85546875" style="3" customWidth="1"/>
    <col min="28" max="28" width="5.28515625" style="3" customWidth="1"/>
    <col min="29" max="30" width="5" style="3" customWidth="1"/>
    <col min="31" max="31" width="4.85546875" style="3" customWidth="1"/>
    <col min="32" max="32" width="8.28515625" style="3" customWidth="1"/>
    <col min="33" max="33" width="0.85546875" style="3" customWidth="1"/>
    <col min="34" max="34" width="1" style="3" customWidth="1"/>
    <col min="35" max="16384" width="9.140625" style="3"/>
  </cols>
  <sheetData>
    <row r="1" spans="2:35" ht="8.25" customHeight="1" thickBot="1" x14ac:dyDescent="0.3"/>
    <row r="2" spans="2:35" s="2" customFormat="1" ht="20.25" customHeight="1" thickBot="1" x14ac:dyDescent="0.3">
      <c r="B2" s="77"/>
      <c r="C2" s="78"/>
      <c r="D2" s="79"/>
      <c r="E2" s="80" t="s">
        <v>35</v>
      </c>
      <c r="F2" s="83" t="s">
        <v>6</v>
      </c>
      <c r="G2" s="76"/>
      <c r="H2" s="84"/>
      <c r="I2" s="76" t="s">
        <v>22</v>
      </c>
      <c r="J2" s="76"/>
      <c r="K2" s="85"/>
      <c r="L2" s="83" t="s">
        <v>7</v>
      </c>
      <c r="M2" s="84"/>
      <c r="N2" s="75" t="s">
        <v>8</v>
      </c>
      <c r="O2" s="76"/>
      <c r="P2" s="83" t="s">
        <v>9</v>
      </c>
      <c r="Q2" s="84"/>
      <c r="R2" s="85" t="s">
        <v>10</v>
      </c>
      <c r="S2" s="84"/>
      <c r="T2" s="75" t="s">
        <v>11</v>
      </c>
      <c r="U2" s="76"/>
      <c r="V2" s="83" t="s">
        <v>12</v>
      </c>
      <c r="W2" s="84"/>
      <c r="X2" s="86" t="s">
        <v>13</v>
      </c>
      <c r="Y2" s="85"/>
      <c r="Z2" s="83" t="s">
        <v>14</v>
      </c>
      <c r="AA2" s="84"/>
      <c r="AB2" s="86" t="s">
        <v>18</v>
      </c>
      <c r="AC2" s="85"/>
      <c r="AD2" s="75" t="s">
        <v>19</v>
      </c>
      <c r="AE2" s="87"/>
      <c r="AF2" s="88" t="s">
        <v>21</v>
      </c>
    </row>
    <row r="3" spans="2:35" s="1" customFormat="1" ht="93" customHeight="1" x14ac:dyDescent="0.25">
      <c r="B3" s="90" t="s">
        <v>0</v>
      </c>
      <c r="C3" s="92" t="s">
        <v>1</v>
      </c>
      <c r="D3" s="94" t="s">
        <v>85</v>
      </c>
      <c r="E3" s="81"/>
      <c r="F3" s="96" t="s">
        <v>3</v>
      </c>
      <c r="G3" s="97"/>
      <c r="H3" s="98"/>
      <c r="I3" s="97" t="s">
        <v>2</v>
      </c>
      <c r="J3" s="97"/>
      <c r="K3" s="99"/>
      <c r="L3" s="96" t="s">
        <v>26</v>
      </c>
      <c r="M3" s="98"/>
      <c r="N3" s="100" t="s">
        <v>43</v>
      </c>
      <c r="O3" s="97"/>
      <c r="P3" s="96" t="s">
        <v>15</v>
      </c>
      <c r="Q3" s="98"/>
      <c r="R3" s="100" t="s">
        <v>16</v>
      </c>
      <c r="S3" s="99"/>
      <c r="T3" s="100" t="s">
        <v>5</v>
      </c>
      <c r="U3" s="97"/>
      <c r="V3" s="96" t="s">
        <v>40</v>
      </c>
      <c r="W3" s="98"/>
      <c r="X3" s="101" t="s">
        <v>27</v>
      </c>
      <c r="Y3" s="102"/>
      <c r="Z3" s="96" t="s">
        <v>28</v>
      </c>
      <c r="AA3" s="98"/>
      <c r="AB3" s="101" t="s">
        <v>20</v>
      </c>
      <c r="AC3" s="102"/>
      <c r="AD3" s="100" t="s">
        <v>29</v>
      </c>
      <c r="AE3" s="99"/>
      <c r="AF3" s="89"/>
    </row>
    <row r="4" spans="2:35" s="7" customFormat="1" ht="38.25" customHeight="1" thickBot="1" x14ac:dyDescent="0.3">
      <c r="B4" s="91"/>
      <c r="C4" s="93"/>
      <c r="D4" s="95"/>
      <c r="E4" s="82"/>
      <c r="F4" s="10" t="s">
        <v>4</v>
      </c>
      <c r="G4" s="11" t="s">
        <v>17</v>
      </c>
      <c r="H4" s="12" t="s">
        <v>25</v>
      </c>
      <c r="I4" s="13" t="s">
        <v>23</v>
      </c>
      <c r="J4" s="6" t="s">
        <v>42</v>
      </c>
      <c r="K4" s="9" t="s">
        <v>25</v>
      </c>
      <c r="L4" s="10" t="s">
        <v>4</v>
      </c>
      <c r="M4" s="12" t="s">
        <v>25</v>
      </c>
      <c r="N4" s="11" t="s">
        <v>4</v>
      </c>
      <c r="O4" s="15" t="s">
        <v>25</v>
      </c>
      <c r="P4" s="10" t="s">
        <v>4</v>
      </c>
      <c r="Q4" s="12" t="s">
        <v>25</v>
      </c>
      <c r="R4" s="9" t="s">
        <v>4</v>
      </c>
      <c r="S4" s="8" t="s">
        <v>25</v>
      </c>
      <c r="T4" s="17" t="s">
        <v>4</v>
      </c>
      <c r="U4" s="15" t="s">
        <v>25</v>
      </c>
      <c r="V4" s="10" t="s">
        <v>4</v>
      </c>
      <c r="W4" s="12" t="s">
        <v>25</v>
      </c>
      <c r="X4" s="18" t="s">
        <v>4</v>
      </c>
      <c r="Y4" s="15" t="s">
        <v>25</v>
      </c>
      <c r="Z4" s="10" t="s">
        <v>4</v>
      </c>
      <c r="AA4" s="12" t="s">
        <v>25</v>
      </c>
      <c r="AB4" s="18" t="s">
        <v>4</v>
      </c>
      <c r="AC4" s="15" t="s">
        <v>25</v>
      </c>
      <c r="AD4" s="10" t="s">
        <v>4</v>
      </c>
      <c r="AE4" s="12" t="s">
        <v>25</v>
      </c>
      <c r="AF4" s="48" t="s">
        <v>30</v>
      </c>
      <c r="AG4" s="16"/>
      <c r="AH4" s="16"/>
      <c r="AI4" s="16"/>
    </row>
    <row r="5" spans="2:35" s="2" customFormat="1" ht="24" customHeight="1" x14ac:dyDescent="0.25">
      <c r="B5" s="64">
        <v>1</v>
      </c>
      <c r="C5" s="55" t="s">
        <v>45</v>
      </c>
      <c r="D5" s="69" t="s">
        <v>38</v>
      </c>
      <c r="E5" s="67" t="s">
        <v>32</v>
      </c>
      <c r="F5" s="25">
        <v>6</v>
      </c>
      <c r="G5" s="26">
        <v>12</v>
      </c>
      <c r="H5" s="27">
        <f>F5*13</f>
        <v>78</v>
      </c>
      <c r="I5" s="31">
        <v>67</v>
      </c>
      <c r="J5" s="28">
        <v>71</v>
      </c>
      <c r="K5" s="27">
        <f>I5+J5</f>
        <v>138</v>
      </c>
      <c r="L5" s="30">
        <v>67</v>
      </c>
      <c r="M5" s="66">
        <f>L5*2</f>
        <v>134</v>
      </c>
      <c r="N5" s="31">
        <v>66</v>
      </c>
      <c r="O5" s="27">
        <f>N5*2</f>
        <v>132</v>
      </c>
      <c r="P5" s="30">
        <v>13</v>
      </c>
      <c r="Q5" s="29">
        <f>P5*10</f>
        <v>130</v>
      </c>
      <c r="R5" s="31">
        <v>13</v>
      </c>
      <c r="S5" s="27">
        <f>R5*10</f>
        <v>130</v>
      </c>
      <c r="T5" s="26">
        <v>116</v>
      </c>
      <c r="U5" s="29">
        <f>T5*2</f>
        <v>232</v>
      </c>
      <c r="V5" s="25">
        <v>56</v>
      </c>
      <c r="W5" s="27">
        <f>V5*2</f>
        <v>112</v>
      </c>
      <c r="X5" s="30">
        <v>92</v>
      </c>
      <c r="Y5" s="29">
        <f>X5*2</f>
        <v>184</v>
      </c>
      <c r="Z5" s="25">
        <v>87</v>
      </c>
      <c r="AA5" s="69">
        <f>Z5</f>
        <v>87</v>
      </c>
      <c r="AB5" s="30">
        <v>7</v>
      </c>
      <c r="AC5" s="29">
        <f>AB5*15</f>
        <v>105</v>
      </c>
      <c r="AD5" s="25">
        <v>16</v>
      </c>
      <c r="AE5" s="27">
        <f>AD5*10</f>
        <v>160</v>
      </c>
      <c r="AF5" s="49">
        <f>H5+K5+M5+O5+Q5+S5+U5+W5+Y5+AA5+AC5+AE5</f>
        <v>1622</v>
      </c>
    </row>
    <row r="6" spans="2:35" s="2" customFormat="1" ht="24" customHeight="1" x14ac:dyDescent="0.25">
      <c r="B6" s="4">
        <v>2</v>
      </c>
      <c r="C6" s="56" t="s">
        <v>41</v>
      </c>
      <c r="D6" s="21" t="s">
        <v>38</v>
      </c>
      <c r="E6" s="22" t="s">
        <v>32</v>
      </c>
      <c r="F6" s="4">
        <v>9</v>
      </c>
      <c r="G6" s="19">
        <v>9</v>
      </c>
      <c r="H6" s="21">
        <f>F6*13</f>
        <v>117</v>
      </c>
      <c r="I6" s="4">
        <v>82</v>
      </c>
      <c r="J6" s="19">
        <v>74</v>
      </c>
      <c r="K6" s="21">
        <f>I6+J6</f>
        <v>156</v>
      </c>
      <c r="L6" s="23">
        <v>58</v>
      </c>
      <c r="M6" s="20">
        <f>L6*2</f>
        <v>116</v>
      </c>
      <c r="N6" s="4">
        <v>43</v>
      </c>
      <c r="O6" s="21">
        <f>N6*2</f>
        <v>86</v>
      </c>
      <c r="P6" s="23">
        <v>8</v>
      </c>
      <c r="Q6" s="20">
        <f>P6*10</f>
        <v>80</v>
      </c>
      <c r="R6" s="4">
        <v>13</v>
      </c>
      <c r="S6" s="21">
        <f>R6*10</f>
        <v>130</v>
      </c>
      <c r="T6" s="23">
        <v>116</v>
      </c>
      <c r="U6" s="20">
        <f>T6*2</f>
        <v>232</v>
      </c>
      <c r="V6" s="4">
        <v>45</v>
      </c>
      <c r="W6" s="21">
        <f>V6*2</f>
        <v>90</v>
      </c>
      <c r="X6" s="23">
        <v>92</v>
      </c>
      <c r="Y6" s="20">
        <f>X6*2</f>
        <v>184</v>
      </c>
      <c r="Z6" s="4">
        <v>89</v>
      </c>
      <c r="AA6" s="21">
        <f>Z6</f>
        <v>89</v>
      </c>
      <c r="AB6" s="23">
        <v>12</v>
      </c>
      <c r="AC6" s="20">
        <f>AB6*15</f>
        <v>180</v>
      </c>
      <c r="AD6" s="4">
        <v>11</v>
      </c>
      <c r="AE6" s="21">
        <f>AD6*10</f>
        <v>110</v>
      </c>
      <c r="AF6" s="50">
        <f>H6+K6+M6+O6+Q6+S6+U6+W6+Y6+AA6+AC6+AE6</f>
        <v>1570</v>
      </c>
    </row>
    <row r="7" spans="2:35" s="2" customFormat="1" ht="24" customHeight="1" x14ac:dyDescent="0.25">
      <c r="B7" s="4">
        <v>3</v>
      </c>
      <c r="C7" s="56" t="s">
        <v>44</v>
      </c>
      <c r="D7" s="21" t="s">
        <v>38</v>
      </c>
      <c r="E7" s="22" t="s">
        <v>32</v>
      </c>
      <c r="F7" s="4">
        <v>13</v>
      </c>
      <c r="G7" s="19">
        <v>13</v>
      </c>
      <c r="H7" s="21">
        <f>F7*13</f>
        <v>169</v>
      </c>
      <c r="I7" s="4">
        <v>68</v>
      </c>
      <c r="J7" s="19">
        <v>65</v>
      </c>
      <c r="K7" s="21">
        <f>I7+J7</f>
        <v>133</v>
      </c>
      <c r="L7" s="23">
        <v>50</v>
      </c>
      <c r="M7" s="20">
        <f>L7*2</f>
        <v>100</v>
      </c>
      <c r="N7" s="4">
        <v>50</v>
      </c>
      <c r="O7" s="21">
        <f>N7*2</f>
        <v>100</v>
      </c>
      <c r="P7" s="23">
        <v>9</v>
      </c>
      <c r="Q7" s="20">
        <f>P7*10</f>
        <v>90</v>
      </c>
      <c r="R7" s="4">
        <v>9</v>
      </c>
      <c r="S7" s="21">
        <f>R7*10</f>
        <v>90</v>
      </c>
      <c r="T7" s="23">
        <v>93</v>
      </c>
      <c r="U7" s="20">
        <f>T7*2</f>
        <v>186</v>
      </c>
      <c r="V7" s="4">
        <v>47</v>
      </c>
      <c r="W7" s="21">
        <f>V7*2</f>
        <v>94</v>
      </c>
      <c r="X7" s="23">
        <v>74</v>
      </c>
      <c r="Y7" s="20">
        <f>X7*2</f>
        <v>148</v>
      </c>
      <c r="Z7" s="4">
        <v>99</v>
      </c>
      <c r="AA7" s="21">
        <f>Z7</f>
        <v>99</v>
      </c>
      <c r="AB7" s="23">
        <v>8</v>
      </c>
      <c r="AC7" s="20">
        <f>AB7*15</f>
        <v>120</v>
      </c>
      <c r="AD7" s="4">
        <v>23</v>
      </c>
      <c r="AE7" s="21">
        <f>AD7*10</f>
        <v>230</v>
      </c>
      <c r="AF7" s="50">
        <f>H7+K7+M7+O7+Q7+S7+U7+W7+Y7+AA7+AC7+AE7</f>
        <v>1559</v>
      </c>
    </row>
    <row r="8" spans="2:35" s="43" customFormat="1" ht="24" customHeight="1" x14ac:dyDescent="0.25">
      <c r="B8" s="37">
        <v>4</v>
      </c>
      <c r="C8" s="56" t="s">
        <v>46</v>
      </c>
      <c r="D8" s="21" t="s">
        <v>38</v>
      </c>
      <c r="E8" s="22" t="s">
        <v>32</v>
      </c>
      <c r="F8" s="4">
        <v>6</v>
      </c>
      <c r="G8" s="19">
        <v>10</v>
      </c>
      <c r="H8" s="21">
        <f>F8*13</f>
        <v>78</v>
      </c>
      <c r="I8" s="4">
        <v>66</v>
      </c>
      <c r="J8" s="19">
        <v>62</v>
      </c>
      <c r="K8" s="21">
        <f>I8+J8</f>
        <v>128</v>
      </c>
      <c r="L8" s="23">
        <v>47</v>
      </c>
      <c r="M8" s="20">
        <f>L8*2</f>
        <v>94</v>
      </c>
      <c r="N8" s="4">
        <v>45</v>
      </c>
      <c r="O8" s="21">
        <f>N8*2</f>
        <v>90</v>
      </c>
      <c r="P8" s="23">
        <v>13</v>
      </c>
      <c r="Q8" s="20">
        <f>P8*10</f>
        <v>130</v>
      </c>
      <c r="R8" s="4">
        <v>10</v>
      </c>
      <c r="S8" s="21">
        <f>R8*10</f>
        <v>100</v>
      </c>
      <c r="T8" s="23">
        <v>98</v>
      </c>
      <c r="U8" s="20">
        <f>T8*2</f>
        <v>196</v>
      </c>
      <c r="V8" s="4">
        <v>50</v>
      </c>
      <c r="W8" s="21">
        <f>V8*2</f>
        <v>100</v>
      </c>
      <c r="X8" s="23">
        <v>66</v>
      </c>
      <c r="Y8" s="20">
        <f>X8*2</f>
        <v>132</v>
      </c>
      <c r="Z8" s="4">
        <v>101</v>
      </c>
      <c r="AA8" s="21">
        <f>Z8</f>
        <v>101</v>
      </c>
      <c r="AB8" s="23">
        <v>6</v>
      </c>
      <c r="AC8" s="20">
        <f>AB8*15</f>
        <v>90</v>
      </c>
      <c r="AD8" s="4">
        <v>10</v>
      </c>
      <c r="AE8" s="21">
        <f>AD8*10</f>
        <v>100</v>
      </c>
      <c r="AF8" s="50">
        <f>H8+K8+M8+O8+Q8+S8+U8+W8+Y8+AA8+AC8+AE8</f>
        <v>1339</v>
      </c>
    </row>
    <row r="9" spans="2:35" s="2" customFormat="1" ht="24" customHeight="1" x14ac:dyDescent="0.25">
      <c r="B9" s="4">
        <v>5</v>
      </c>
      <c r="C9" s="56" t="s">
        <v>47</v>
      </c>
      <c r="D9" s="21" t="s">
        <v>38</v>
      </c>
      <c r="E9" s="22" t="s">
        <v>32</v>
      </c>
      <c r="F9" s="4">
        <v>6</v>
      </c>
      <c r="G9" s="19">
        <v>8</v>
      </c>
      <c r="H9" s="21">
        <f>F9*13</f>
        <v>78</v>
      </c>
      <c r="I9" s="4">
        <v>73</v>
      </c>
      <c r="J9" s="19">
        <v>53</v>
      </c>
      <c r="K9" s="21">
        <f>I9+J9</f>
        <v>126</v>
      </c>
      <c r="L9" s="23">
        <v>32</v>
      </c>
      <c r="M9" s="20">
        <f>L9*2</f>
        <v>64</v>
      </c>
      <c r="N9" s="4">
        <v>49</v>
      </c>
      <c r="O9" s="21">
        <f>N9*2</f>
        <v>98</v>
      </c>
      <c r="P9" s="23">
        <v>11</v>
      </c>
      <c r="Q9" s="20">
        <f>P9*10</f>
        <v>110</v>
      </c>
      <c r="R9" s="4">
        <v>9</v>
      </c>
      <c r="S9" s="21">
        <f>R9*10</f>
        <v>90</v>
      </c>
      <c r="T9" s="23">
        <v>79</v>
      </c>
      <c r="U9" s="20">
        <f>T9*2</f>
        <v>158</v>
      </c>
      <c r="V9" s="4">
        <v>59</v>
      </c>
      <c r="W9" s="21">
        <f>V9*2</f>
        <v>118</v>
      </c>
      <c r="X9" s="23">
        <v>80</v>
      </c>
      <c r="Y9" s="20">
        <f>X9*2</f>
        <v>160</v>
      </c>
      <c r="Z9" s="4">
        <v>94</v>
      </c>
      <c r="AA9" s="21">
        <f>Z9</f>
        <v>94</v>
      </c>
      <c r="AB9" s="23">
        <v>8</v>
      </c>
      <c r="AC9" s="20">
        <f>AB9*15</f>
        <v>120</v>
      </c>
      <c r="AD9" s="4">
        <v>7</v>
      </c>
      <c r="AE9" s="21">
        <f>AD9*10</f>
        <v>70</v>
      </c>
      <c r="AF9" s="50">
        <f>H9+K9+M9+O9+Q9+S9+U9+W9+Y9+AA9+AC9+AE9</f>
        <v>1286</v>
      </c>
    </row>
    <row r="10" spans="2:35" s="2" customFormat="1" ht="24" customHeight="1" x14ac:dyDescent="0.25">
      <c r="B10" s="4">
        <v>6</v>
      </c>
      <c r="C10" s="56" t="s">
        <v>83</v>
      </c>
      <c r="D10" s="21" t="s">
        <v>84</v>
      </c>
      <c r="E10" s="22" t="s">
        <v>32</v>
      </c>
      <c r="F10" s="4">
        <v>8</v>
      </c>
      <c r="G10" s="19">
        <v>14</v>
      </c>
      <c r="H10" s="21">
        <f>F10*13</f>
        <v>104</v>
      </c>
      <c r="I10" s="4">
        <v>61</v>
      </c>
      <c r="J10" s="19">
        <v>55</v>
      </c>
      <c r="K10" s="21">
        <f>I10+J10</f>
        <v>116</v>
      </c>
      <c r="L10" s="23">
        <v>8</v>
      </c>
      <c r="M10" s="20">
        <f>L10*2</f>
        <v>16</v>
      </c>
      <c r="N10" s="4">
        <v>39</v>
      </c>
      <c r="O10" s="21">
        <f>N10*2</f>
        <v>78</v>
      </c>
      <c r="P10" s="23">
        <v>11</v>
      </c>
      <c r="Q10" s="20">
        <f>P10*10</f>
        <v>110</v>
      </c>
      <c r="R10" s="4">
        <v>11</v>
      </c>
      <c r="S10" s="21">
        <f>R10*10</f>
        <v>110</v>
      </c>
      <c r="T10" s="23">
        <v>97</v>
      </c>
      <c r="U10" s="20">
        <f>T10*2</f>
        <v>194</v>
      </c>
      <c r="V10" s="4">
        <v>37</v>
      </c>
      <c r="W10" s="21">
        <f>V10*2</f>
        <v>74</v>
      </c>
      <c r="X10" s="23">
        <v>77</v>
      </c>
      <c r="Y10" s="20">
        <f>X10*2</f>
        <v>154</v>
      </c>
      <c r="Z10" s="4">
        <v>89</v>
      </c>
      <c r="AA10" s="21">
        <f>Z10</f>
        <v>89</v>
      </c>
      <c r="AB10" s="23">
        <v>6</v>
      </c>
      <c r="AC10" s="20">
        <f>AB10*15</f>
        <v>90</v>
      </c>
      <c r="AD10" s="4">
        <v>15</v>
      </c>
      <c r="AE10" s="21">
        <f>AD10*10</f>
        <v>150</v>
      </c>
      <c r="AF10" s="50">
        <f>H10+K10+M10+O10+Q10+S10+U10+W10+Y10+AA10+AC10+AE10</f>
        <v>1285</v>
      </c>
    </row>
    <row r="11" spans="2:35" s="2" customFormat="1" ht="24" customHeight="1" x14ac:dyDescent="0.25">
      <c r="B11" s="4">
        <v>7</v>
      </c>
      <c r="C11" s="56" t="s">
        <v>72</v>
      </c>
      <c r="D11" s="21" t="s">
        <v>73</v>
      </c>
      <c r="E11" s="22" t="s">
        <v>32</v>
      </c>
      <c r="F11" s="4">
        <v>11</v>
      </c>
      <c r="G11" s="19">
        <v>13</v>
      </c>
      <c r="H11" s="21">
        <f>F11*13</f>
        <v>143</v>
      </c>
      <c r="I11" s="4">
        <v>52</v>
      </c>
      <c r="J11" s="19">
        <v>40</v>
      </c>
      <c r="K11" s="21">
        <f>I11+J11</f>
        <v>92</v>
      </c>
      <c r="L11" s="23">
        <v>17</v>
      </c>
      <c r="M11" s="20">
        <f>L11*2</f>
        <v>34</v>
      </c>
      <c r="N11" s="4">
        <v>60</v>
      </c>
      <c r="O11" s="21">
        <f>N11*2</f>
        <v>120</v>
      </c>
      <c r="P11" s="23">
        <v>10</v>
      </c>
      <c r="Q11" s="20">
        <f>P11*10</f>
        <v>100</v>
      </c>
      <c r="R11" s="4">
        <v>9</v>
      </c>
      <c r="S11" s="21">
        <f>R11*10</f>
        <v>90</v>
      </c>
      <c r="T11" s="23">
        <v>72</v>
      </c>
      <c r="U11" s="20">
        <f>T11*2</f>
        <v>144</v>
      </c>
      <c r="V11" s="4">
        <v>47</v>
      </c>
      <c r="W11" s="21">
        <f>V11*2</f>
        <v>94</v>
      </c>
      <c r="X11" s="23">
        <v>77</v>
      </c>
      <c r="Y11" s="20">
        <f>X11*2</f>
        <v>154</v>
      </c>
      <c r="Z11" s="4">
        <v>76</v>
      </c>
      <c r="AA11" s="21">
        <f>Z11</f>
        <v>76</v>
      </c>
      <c r="AB11" s="23">
        <v>5</v>
      </c>
      <c r="AC11" s="20">
        <f>AB11*15</f>
        <v>75</v>
      </c>
      <c r="AD11" s="4">
        <v>14</v>
      </c>
      <c r="AE11" s="21">
        <f>AD11*10</f>
        <v>140</v>
      </c>
      <c r="AF11" s="50">
        <f>H11+K11+M11+O11+Q11+S11+U11+W11+Y11+AA11+AC11+AE11</f>
        <v>1262</v>
      </c>
    </row>
    <row r="12" spans="2:35" s="2" customFormat="1" ht="24" customHeight="1" x14ac:dyDescent="0.25">
      <c r="B12" s="4">
        <v>8</v>
      </c>
      <c r="C12" s="56" t="s">
        <v>48</v>
      </c>
      <c r="D12" s="21" t="s">
        <v>38</v>
      </c>
      <c r="E12" s="22" t="s">
        <v>32</v>
      </c>
      <c r="F12" s="4">
        <v>8</v>
      </c>
      <c r="G12" s="19">
        <v>8</v>
      </c>
      <c r="H12" s="21">
        <f>F12*13</f>
        <v>104</v>
      </c>
      <c r="I12" s="4">
        <v>78</v>
      </c>
      <c r="J12" s="19">
        <v>64</v>
      </c>
      <c r="K12" s="21">
        <f>I12+J12</f>
        <v>142</v>
      </c>
      <c r="L12" s="23">
        <v>55</v>
      </c>
      <c r="M12" s="20">
        <f>L12*2</f>
        <v>110</v>
      </c>
      <c r="N12" s="4">
        <v>39</v>
      </c>
      <c r="O12" s="21">
        <f>N12*2</f>
        <v>78</v>
      </c>
      <c r="P12" s="23">
        <v>10</v>
      </c>
      <c r="Q12" s="20">
        <f>P12*10</f>
        <v>100</v>
      </c>
      <c r="R12" s="4">
        <v>10</v>
      </c>
      <c r="S12" s="21">
        <f>R12*10</f>
        <v>100</v>
      </c>
      <c r="T12" s="23">
        <v>89</v>
      </c>
      <c r="U12" s="20">
        <f>T12*2</f>
        <v>178</v>
      </c>
      <c r="V12" s="4">
        <v>34</v>
      </c>
      <c r="W12" s="21">
        <f>V12*2</f>
        <v>68</v>
      </c>
      <c r="X12" s="23">
        <v>58</v>
      </c>
      <c r="Y12" s="20">
        <f>X12*2</f>
        <v>116</v>
      </c>
      <c r="Z12" s="4">
        <v>74</v>
      </c>
      <c r="AA12" s="21">
        <f>Z12</f>
        <v>74</v>
      </c>
      <c r="AB12" s="23">
        <v>9</v>
      </c>
      <c r="AC12" s="20">
        <f>AB12*15</f>
        <v>135</v>
      </c>
      <c r="AD12" s="4">
        <v>3</v>
      </c>
      <c r="AE12" s="21">
        <f>AD12*10</f>
        <v>30</v>
      </c>
      <c r="AF12" s="50">
        <f>H12+K12+M12+O12+Q12+S12+U12+W12+Y12+AA12+AC12+AE12</f>
        <v>1235</v>
      </c>
    </row>
    <row r="13" spans="2:35" s="2" customFormat="1" ht="24" customHeight="1" x14ac:dyDescent="0.25">
      <c r="B13" s="4">
        <v>9</v>
      </c>
      <c r="C13" s="56" t="s">
        <v>90</v>
      </c>
      <c r="D13" s="21" t="s">
        <v>37</v>
      </c>
      <c r="E13" s="22" t="s">
        <v>32</v>
      </c>
      <c r="F13" s="4">
        <v>9</v>
      </c>
      <c r="G13" s="19">
        <v>10</v>
      </c>
      <c r="H13" s="21">
        <f>F13*13</f>
        <v>117</v>
      </c>
      <c r="I13" s="4">
        <v>66</v>
      </c>
      <c r="J13" s="19">
        <v>53</v>
      </c>
      <c r="K13" s="21">
        <f>I13+J13</f>
        <v>119</v>
      </c>
      <c r="L13" s="23">
        <v>31</v>
      </c>
      <c r="M13" s="20">
        <f>L13*2</f>
        <v>62</v>
      </c>
      <c r="N13" s="4">
        <v>60</v>
      </c>
      <c r="O13" s="21">
        <f>N13*2</f>
        <v>120</v>
      </c>
      <c r="P13" s="23">
        <v>6</v>
      </c>
      <c r="Q13" s="20">
        <f>P13*10</f>
        <v>60</v>
      </c>
      <c r="R13" s="4">
        <v>11</v>
      </c>
      <c r="S13" s="21">
        <f>R13*10</f>
        <v>110</v>
      </c>
      <c r="T13" s="23">
        <v>87</v>
      </c>
      <c r="U13" s="20">
        <f>T13*2</f>
        <v>174</v>
      </c>
      <c r="V13" s="4">
        <v>46</v>
      </c>
      <c r="W13" s="21">
        <f>V13*2</f>
        <v>92</v>
      </c>
      <c r="X13" s="23">
        <v>54</v>
      </c>
      <c r="Y13" s="20">
        <f>X13*2</f>
        <v>108</v>
      </c>
      <c r="Z13" s="4">
        <v>96</v>
      </c>
      <c r="AA13" s="21">
        <f>Z13</f>
        <v>96</v>
      </c>
      <c r="AB13" s="23">
        <v>4</v>
      </c>
      <c r="AC13" s="20">
        <f>AB13*15</f>
        <v>60</v>
      </c>
      <c r="AD13" s="4">
        <v>7</v>
      </c>
      <c r="AE13" s="21">
        <f>AD13*10</f>
        <v>70</v>
      </c>
      <c r="AF13" s="50">
        <f>H13+K13+M13+O13+Q13+S13+U13+W13+Y13+AA13+AC13+AE13</f>
        <v>1188</v>
      </c>
    </row>
    <row r="14" spans="2:35" s="2" customFormat="1" ht="24" customHeight="1" x14ac:dyDescent="0.25">
      <c r="B14" s="4">
        <v>10</v>
      </c>
      <c r="C14" s="56" t="s">
        <v>49</v>
      </c>
      <c r="D14" s="21" t="s">
        <v>38</v>
      </c>
      <c r="E14" s="22" t="s">
        <v>32</v>
      </c>
      <c r="F14" s="4">
        <v>5</v>
      </c>
      <c r="G14" s="19">
        <v>8</v>
      </c>
      <c r="H14" s="21">
        <f>F14*13</f>
        <v>65</v>
      </c>
      <c r="I14" s="4">
        <v>76</v>
      </c>
      <c r="J14" s="19">
        <v>70</v>
      </c>
      <c r="K14" s="21">
        <f>I14+J14</f>
        <v>146</v>
      </c>
      <c r="L14" s="23">
        <v>40</v>
      </c>
      <c r="M14" s="20">
        <f>L14*2</f>
        <v>80</v>
      </c>
      <c r="N14" s="4">
        <v>32</v>
      </c>
      <c r="O14" s="21">
        <f>N14*2</f>
        <v>64</v>
      </c>
      <c r="P14" s="23">
        <v>13</v>
      </c>
      <c r="Q14" s="20">
        <f>P14*10</f>
        <v>130</v>
      </c>
      <c r="R14" s="4">
        <v>11</v>
      </c>
      <c r="S14" s="21">
        <f>R14*10</f>
        <v>110</v>
      </c>
      <c r="T14" s="23">
        <v>69</v>
      </c>
      <c r="U14" s="20">
        <f>T14*2</f>
        <v>138</v>
      </c>
      <c r="V14" s="4">
        <v>38</v>
      </c>
      <c r="W14" s="21">
        <f>V14*2</f>
        <v>76</v>
      </c>
      <c r="X14" s="23">
        <v>76</v>
      </c>
      <c r="Y14" s="20">
        <f>X14*2</f>
        <v>152</v>
      </c>
      <c r="Z14" s="4">
        <v>87</v>
      </c>
      <c r="AA14" s="21">
        <f>Z14</f>
        <v>87</v>
      </c>
      <c r="AB14" s="23">
        <v>5</v>
      </c>
      <c r="AC14" s="20">
        <f>AB14*15</f>
        <v>75</v>
      </c>
      <c r="AD14" s="4">
        <v>6</v>
      </c>
      <c r="AE14" s="21">
        <f>AD14*10</f>
        <v>60</v>
      </c>
      <c r="AF14" s="50">
        <f>H14+K14+M14+O14+Q14+S14+U14+W14+Y14+AA14+AC14+AE14</f>
        <v>1183</v>
      </c>
    </row>
    <row r="15" spans="2:35" s="2" customFormat="1" ht="24" customHeight="1" x14ac:dyDescent="0.25">
      <c r="B15" s="4">
        <v>11</v>
      </c>
      <c r="C15" s="57" t="s">
        <v>100</v>
      </c>
      <c r="D15" s="41" t="s">
        <v>38</v>
      </c>
      <c r="E15" s="39" t="s">
        <v>31</v>
      </c>
      <c r="F15" s="37">
        <v>11</v>
      </c>
      <c r="G15" s="40">
        <v>13</v>
      </c>
      <c r="H15" s="21">
        <f>F15*13</f>
        <v>143</v>
      </c>
      <c r="I15" s="37">
        <v>48</v>
      </c>
      <c r="J15" s="40">
        <v>49</v>
      </c>
      <c r="K15" s="41">
        <f>I15+J15</f>
        <v>97</v>
      </c>
      <c r="L15" s="42">
        <v>23</v>
      </c>
      <c r="M15" s="20">
        <f>L15*2</f>
        <v>46</v>
      </c>
      <c r="N15" s="37">
        <v>64</v>
      </c>
      <c r="O15" s="21">
        <f>N15*2</f>
        <v>128</v>
      </c>
      <c r="P15" s="42">
        <v>7</v>
      </c>
      <c r="Q15" s="38">
        <f>P15*10</f>
        <v>70</v>
      </c>
      <c r="R15" s="37">
        <v>7</v>
      </c>
      <c r="S15" s="21">
        <f>R15*10</f>
        <v>70</v>
      </c>
      <c r="T15" s="42">
        <v>77</v>
      </c>
      <c r="U15" s="38">
        <f>T15*2</f>
        <v>154</v>
      </c>
      <c r="V15" s="37">
        <v>33</v>
      </c>
      <c r="W15" s="41">
        <f>V15*2</f>
        <v>66</v>
      </c>
      <c r="X15" s="42">
        <v>35</v>
      </c>
      <c r="Y15" s="38">
        <f>X15*2</f>
        <v>70</v>
      </c>
      <c r="Z15" s="37">
        <v>90</v>
      </c>
      <c r="AA15" s="21">
        <f>Z15</f>
        <v>90</v>
      </c>
      <c r="AB15" s="42">
        <v>9</v>
      </c>
      <c r="AC15" s="38">
        <f>AB15*15</f>
        <v>135</v>
      </c>
      <c r="AD15" s="37">
        <v>11</v>
      </c>
      <c r="AE15" s="41">
        <f>AD15*10</f>
        <v>110</v>
      </c>
      <c r="AF15" s="50">
        <f>H15+K15+M15+O15+Q15+S15+U15+W15+Y15+AA15+AC15+AE15</f>
        <v>1179</v>
      </c>
    </row>
    <row r="16" spans="2:35" s="2" customFormat="1" ht="24" customHeight="1" x14ac:dyDescent="0.25">
      <c r="B16" s="4">
        <v>12</v>
      </c>
      <c r="C16" s="56" t="s">
        <v>86</v>
      </c>
      <c r="D16" s="21" t="s">
        <v>84</v>
      </c>
      <c r="E16" s="22" t="s">
        <v>32</v>
      </c>
      <c r="F16" s="4">
        <v>6</v>
      </c>
      <c r="G16" s="19">
        <v>9</v>
      </c>
      <c r="H16" s="21">
        <f>F16*13</f>
        <v>78</v>
      </c>
      <c r="I16" s="4">
        <v>60</v>
      </c>
      <c r="J16" s="19">
        <v>42</v>
      </c>
      <c r="K16" s="21">
        <f>I16+J16</f>
        <v>102</v>
      </c>
      <c r="L16" s="23">
        <v>36</v>
      </c>
      <c r="M16" s="20">
        <f>L16*2</f>
        <v>72</v>
      </c>
      <c r="N16" s="4">
        <v>42</v>
      </c>
      <c r="O16" s="21">
        <f>N16*2</f>
        <v>84</v>
      </c>
      <c r="P16" s="23">
        <v>12</v>
      </c>
      <c r="Q16" s="20">
        <f>P16*10</f>
        <v>120</v>
      </c>
      <c r="R16" s="4">
        <v>10</v>
      </c>
      <c r="S16" s="21">
        <f>R16*10</f>
        <v>100</v>
      </c>
      <c r="T16" s="23">
        <v>63</v>
      </c>
      <c r="U16" s="20">
        <f>T16*2</f>
        <v>126</v>
      </c>
      <c r="V16" s="4">
        <v>33</v>
      </c>
      <c r="W16" s="21">
        <f>V16*2</f>
        <v>66</v>
      </c>
      <c r="X16" s="23">
        <v>54</v>
      </c>
      <c r="Y16" s="20">
        <f>X16*2</f>
        <v>108</v>
      </c>
      <c r="Z16" s="4">
        <v>93</v>
      </c>
      <c r="AA16" s="21">
        <f>Z16</f>
        <v>93</v>
      </c>
      <c r="AB16" s="23">
        <v>5</v>
      </c>
      <c r="AC16" s="20">
        <f>AB16*15</f>
        <v>75</v>
      </c>
      <c r="AD16" s="4">
        <v>11</v>
      </c>
      <c r="AE16" s="21">
        <f>AD16*10</f>
        <v>110</v>
      </c>
      <c r="AF16" s="50">
        <f>H16+K16+M16+O16+Q16+S16+U16+W16+Y16+AA16+AC16+AE16</f>
        <v>1134</v>
      </c>
    </row>
    <row r="17" spans="2:32" s="2" customFormat="1" ht="24" customHeight="1" x14ac:dyDescent="0.25">
      <c r="B17" s="4">
        <v>13</v>
      </c>
      <c r="C17" s="56" t="s">
        <v>50</v>
      </c>
      <c r="D17" s="21" t="s">
        <v>38</v>
      </c>
      <c r="E17" s="22" t="s">
        <v>32</v>
      </c>
      <c r="F17" s="4">
        <v>5</v>
      </c>
      <c r="G17" s="19">
        <v>6</v>
      </c>
      <c r="H17" s="21">
        <f>F17*13</f>
        <v>65</v>
      </c>
      <c r="I17" s="4">
        <v>71</v>
      </c>
      <c r="J17" s="19">
        <v>48</v>
      </c>
      <c r="K17" s="21">
        <f>I17+J17</f>
        <v>119</v>
      </c>
      <c r="L17" s="23">
        <v>38</v>
      </c>
      <c r="M17" s="20">
        <f>L17*2</f>
        <v>76</v>
      </c>
      <c r="N17" s="4">
        <v>28</v>
      </c>
      <c r="O17" s="21">
        <f>N17*2</f>
        <v>56</v>
      </c>
      <c r="P17" s="23">
        <v>11</v>
      </c>
      <c r="Q17" s="20">
        <f>P17*10</f>
        <v>110</v>
      </c>
      <c r="R17" s="4">
        <v>9</v>
      </c>
      <c r="S17" s="21">
        <f>R17*10</f>
        <v>90</v>
      </c>
      <c r="T17" s="23">
        <v>80</v>
      </c>
      <c r="U17" s="20">
        <f>T17*2</f>
        <v>160</v>
      </c>
      <c r="V17" s="4">
        <v>50</v>
      </c>
      <c r="W17" s="21">
        <f>V17*2</f>
        <v>100</v>
      </c>
      <c r="X17" s="23">
        <v>60</v>
      </c>
      <c r="Y17" s="20">
        <f>X17*2</f>
        <v>120</v>
      </c>
      <c r="Z17" s="4">
        <v>88</v>
      </c>
      <c r="AA17" s="21">
        <f>Z17</f>
        <v>88</v>
      </c>
      <c r="AB17" s="23">
        <v>7</v>
      </c>
      <c r="AC17" s="20">
        <f>AB17*15</f>
        <v>105</v>
      </c>
      <c r="AD17" s="4">
        <v>4</v>
      </c>
      <c r="AE17" s="21">
        <f>AD17*10</f>
        <v>40</v>
      </c>
      <c r="AF17" s="50">
        <f>H17+K17+M17+O17+Q17+S17+U17+W17+Y17+AA17+AC17+AE17</f>
        <v>1129</v>
      </c>
    </row>
    <row r="18" spans="2:32" s="2" customFormat="1" ht="24" customHeight="1" x14ac:dyDescent="0.25">
      <c r="B18" s="4">
        <v>14</v>
      </c>
      <c r="C18" s="56" t="s">
        <v>54</v>
      </c>
      <c r="D18" s="21" t="s">
        <v>38</v>
      </c>
      <c r="E18" s="22" t="s">
        <v>32</v>
      </c>
      <c r="F18" s="4">
        <v>5</v>
      </c>
      <c r="G18" s="19">
        <v>8</v>
      </c>
      <c r="H18" s="21">
        <f>F18*13</f>
        <v>65</v>
      </c>
      <c r="I18" s="4">
        <v>60</v>
      </c>
      <c r="J18" s="19">
        <v>62</v>
      </c>
      <c r="K18" s="21">
        <f>I18+J18</f>
        <v>122</v>
      </c>
      <c r="L18" s="23">
        <v>13</v>
      </c>
      <c r="M18" s="20">
        <f>L18*2</f>
        <v>26</v>
      </c>
      <c r="N18" s="4">
        <v>30</v>
      </c>
      <c r="O18" s="21">
        <f>N18*2</f>
        <v>60</v>
      </c>
      <c r="P18" s="23">
        <v>7</v>
      </c>
      <c r="Q18" s="20">
        <f>P18*10</f>
        <v>70</v>
      </c>
      <c r="R18" s="4">
        <v>9</v>
      </c>
      <c r="S18" s="21">
        <f>R18*10</f>
        <v>90</v>
      </c>
      <c r="T18" s="23">
        <v>112</v>
      </c>
      <c r="U18" s="20">
        <f>T18*2</f>
        <v>224</v>
      </c>
      <c r="V18" s="4">
        <v>44</v>
      </c>
      <c r="W18" s="21">
        <f>V18*2</f>
        <v>88</v>
      </c>
      <c r="X18" s="23">
        <v>77</v>
      </c>
      <c r="Y18" s="20">
        <f>X18*2</f>
        <v>154</v>
      </c>
      <c r="Z18" s="4">
        <v>85</v>
      </c>
      <c r="AA18" s="21">
        <f>Z18</f>
        <v>85</v>
      </c>
      <c r="AB18" s="23">
        <v>1</v>
      </c>
      <c r="AC18" s="20">
        <f>AB18*15</f>
        <v>15</v>
      </c>
      <c r="AD18" s="4">
        <v>13</v>
      </c>
      <c r="AE18" s="21">
        <f>AD18*10</f>
        <v>130</v>
      </c>
      <c r="AF18" s="50">
        <f>H18+K18+M18+O18+Q18+S18+U18+W18+Y18+AA18+AC18+AE18</f>
        <v>1129</v>
      </c>
    </row>
    <row r="19" spans="2:32" s="2" customFormat="1" ht="24" customHeight="1" x14ac:dyDescent="0.25">
      <c r="B19" s="4">
        <v>15</v>
      </c>
      <c r="C19" s="56" t="s">
        <v>39</v>
      </c>
      <c r="D19" s="21" t="s">
        <v>84</v>
      </c>
      <c r="E19" s="22" t="s">
        <v>32</v>
      </c>
      <c r="F19" s="4">
        <v>7</v>
      </c>
      <c r="G19" s="19">
        <v>12</v>
      </c>
      <c r="H19" s="21">
        <f>F19*13</f>
        <v>91</v>
      </c>
      <c r="I19" s="4">
        <v>48</v>
      </c>
      <c r="J19" s="19">
        <v>49</v>
      </c>
      <c r="K19" s="21">
        <f>I19+J19</f>
        <v>97</v>
      </c>
      <c r="L19" s="23">
        <v>18</v>
      </c>
      <c r="M19" s="20">
        <f>L19*2</f>
        <v>36</v>
      </c>
      <c r="N19" s="4">
        <v>49</v>
      </c>
      <c r="O19" s="21">
        <f>N19*2</f>
        <v>98</v>
      </c>
      <c r="P19" s="23">
        <v>11</v>
      </c>
      <c r="Q19" s="20">
        <f>P19*10</f>
        <v>110</v>
      </c>
      <c r="R19" s="4">
        <v>11</v>
      </c>
      <c r="S19" s="21">
        <f>R19*10</f>
        <v>110</v>
      </c>
      <c r="T19" s="23">
        <v>83</v>
      </c>
      <c r="U19" s="20">
        <f>T19*2</f>
        <v>166</v>
      </c>
      <c r="V19" s="4">
        <v>45</v>
      </c>
      <c r="W19" s="21">
        <f>V19*2</f>
        <v>90</v>
      </c>
      <c r="X19" s="23">
        <v>42</v>
      </c>
      <c r="Y19" s="20">
        <f>X19*2</f>
        <v>84</v>
      </c>
      <c r="Z19" s="4">
        <v>76</v>
      </c>
      <c r="AA19" s="21">
        <f>Z19</f>
        <v>76</v>
      </c>
      <c r="AB19" s="23">
        <v>4</v>
      </c>
      <c r="AC19" s="20">
        <f>AB19*15</f>
        <v>60</v>
      </c>
      <c r="AD19" s="4">
        <v>11</v>
      </c>
      <c r="AE19" s="21">
        <f>AD19*10</f>
        <v>110</v>
      </c>
      <c r="AF19" s="50">
        <f>H19+K19+M19+O19+Q19+S19+U19+W19+Y19+AA19+AC19+AE19</f>
        <v>1128</v>
      </c>
    </row>
    <row r="20" spans="2:32" s="2" customFormat="1" ht="24" customHeight="1" x14ac:dyDescent="0.25">
      <c r="B20" s="4">
        <v>16</v>
      </c>
      <c r="C20" s="56" t="s">
        <v>74</v>
      </c>
      <c r="D20" s="21" t="s">
        <v>73</v>
      </c>
      <c r="E20" s="22" t="s">
        <v>32</v>
      </c>
      <c r="F20" s="4">
        <v>10</v>
      </c>
      <c r="G20" s="19">
        <v>10</v>
      </c>
      <c r="H20" s="21">
        <f>F20*13</f>
        <v>130</v>
      </c>
      <c r="I20" s="4">
        <v>56</v>
      </c>
      <c r="J20" s="19">
        <v>31</v>
      </c>
      <c r="K20" s="21">
        <f>I20+J20</f>
        <v>87</v>
      </c>
      <c r="L20" s="23">
        <v>24</v>
      </c>
      <c r="M20" s="20">
        <f>L20*2</f>
        <v>48</v>
      </c>
      <c r="N20" s="4">
        <v>44</v>
      </c>
      <c r="O20" s="21">
        <f>N20*2</f>
        <v>88</v>
      </c>
      <c r="P20" s="23">
        <v>7</v>
      </c>
      <c r="Q20" s="20">
        <f>P20*10</f>
        <v>70</v>
      </c>
      <c r="R20" s="4">
        <v>13</v>
      </c>
      <c r="S20" s="21">
        <f>R20*10</f>
        <v>130</v>
      </c>
      <c r="T20" s="23">
        <v>97</v>
      </c>
      <c r="U20" s="20">
        <f>T20*2</f>
        <v>194</v>
      </c>
      <c r="V20" s="4">
        <v>35</v>
      </c>
      <c r="W20" s="21">
        <f>V20*2</f>
        <v>70</v>
      </c>
      <c r="X20" s="23">
        <v>39</v>
      </c>
      <c r="Y20" s="20">
        <f>X20*2</f>
        <v>78</v>
      </c>
      <c r="Z20" s="4">
        <v>75</v>
      </c>
      <c r="AA20" s="21">
        <f>Z20</f>
        <v>75</v>
      </c>
      <c r="AB20" s="23">
        <v>5</v>
      </c>
      <c r="AC20" s="20">
        <f>AB20*15</f>
        <v>75</v>
      </c>
      <c r="AD20" s="4">
        <v>8</v>
      </c>
      <c r="AE20" s="21">
        <f>AD20*10</f>
        <v>80</v>
      </c>
      <c r="AF20" s="50">
        <f>H20+K20+M20+O20+Q20+S20+U20+W20+Y20+AA20+AC20+AE20</f>
        <v>1125</v>
      </c>
    </row>
    <row r="21" spans="2:32" s="2" customFormat="1" ht="24" customHeight="1" x14ac:dyDescent="0.25">
      <c r="B21" s="4">
        <v>17</v>
      </c>
      <c r="C21" s="56" t="s">
        <v>101</v>
      </c>
      <c r="D21" s="21" t="s">
        <v>84</v>
      </c>
      <c r="E21" s="22" t="s">
        <v>31</v>
      </c>
      <c r="F21" s="4">
        <v>9</v>
      </c>
      <c r="G21" s="19">
        <v>10</v>
      </c>
      <c r="H21" s="21">
        <f>F21*13</f>
        <v>117</v>
      </c>
      <c r="I21" s="4">
        <v>56</v>
      </c>
      <c r="J21" s="19">
        <v>31</v>
      </c>
      <c r="K21" s="21">
        <f>I21+J21</f>
        <v>87</v>
      </c>
      <c r="L21" s="23">
        <v>26</v>
      </c>
      <c r="M21" s="20">
        <f>L21*2</f>
        <v>52</v>
      </c>
      <c r="N21" s="4">
        <v>36</v>
      </c>
      <c r="O21" s="21">
        <f>N21*2</f>
        <v>72</v>
      </c>
      <c r="P21" s="23">
        <v>10</v>
      </c>
      <c r="Q21" s="20">
        <f>P21*10</f>
        <v>100</v>
      </c>
      <c r="R21" s="4">
        <v>8</v>
      </c>
      <c r="S21" s="21">
        <f>R21*10</f>
        <v>80</v>
      </c>
      <c r="T21" s="23">
        <v>74</v>
      </c>
      <c r="U21" s="20">
        <f>T21*2</f>
        <v>148</v>
      </c>
      <c r="V21" s="4">
        <v>29</v>
      </c>
      <c r="W21" s="21">
        <f>V21*2</f>
        <v>58</v>
      </c>
      <c r="X21" s="23">
        <v>58</v>
      </c>
      <c r="Y21" s="20">
        <f>X21*2</f>
        <v>116</v>
      </c>
      <c r="Z21" s="4">
        <v>82</v>
      </c>
      <c r="AA21" s="21">
        <f>Z21</f>
        <v>82</v>
      </c>
      <c r="AB21" s="23">
        <v>3</v>
      </c>
      <c r="AC21" s="20">
        <f>AB21*15</f>
        <v>45</v>
      </c>
      <c r="AD21" s="4">
        <v>15</v>
      </c>
      <c r="AE21" s="21">
        <f>AD21*10</f>
        <v>150</v>
      </c>
      <c r="AF21" s="50">
        <f>H21+K21+M21+O21+Q21+S21+U21+W21+Y21+AA21+AC21+AE21</f>
        <v>1107</v>
      </c>
    </row>
    <row r="22" spans="2:32" s="2" customFormat="1" ht="24" customHeight="1" x14ac:dyDescent="0.25">
      <c r="B22" s="4">
        <v>18</v>
      </c>
      <c r="C22" s="56" t="s">
        <v>51</v>
      </c>
      <c r="D22" s="21" t="s">
        <v>38</v>
      </c>
      <c r="E22" s="22" t="s">
        <v>32</v>
      </c>
      <c r="F22" s="4">
        <v>7</v>
      </c>
      <c r="G22" s="19">
        <v>9</v>
      </c>
      <c r="H22" s="21">
        <f>F22*13</f>
        <v>91</v>
      </c>
      <c r="I22" s="4">
        <v>74</v>
      </c>
      <c r="J22" s="19">
        <v>63</v>
      </c>
      <c r="K22" s="21">
        <f>I22+J22</f>
        <v>137</v>
      </c>
      <c r="L22" s="23">
        <v>32</v>
      </c>
      <c r="M22" s="20">
        <f>L22*2</f>
        <v>64</v>
      </c>
      <c r="N22" s="4">
        <v>52</v>
      </c>
      <c r="O22" s="21">
        <f>N22*2</f>
        <v>104</v>
      </c>
      <c r="P22" s="23">
        <v>6</v>
      </c>
      <c r="Q22" s="20">
        <f>P22*10</f>
        <v>60</v>
      </c>
      <c r="R22" s="4">
        <v>10</v>
      </c>
      <c r="S22" s="21">
        <f>R22*10</f>
        <v>100</v>
      </c>
      <c r="T22" s="23">
        <v>74</v>
      </c>
      <c r="U22" s="20">
        <f>T22*2</f>
        <v>148</v>
      </c>
      <c r="V22" s="4">
        <v>46</v>
      </c>
      <c r="W22" s="21">
        <f>V22*2</f>
        <v>92</v>
      </c>
      <c r="X22" s="23">
        <v>51</v>
      </c>
      <c r="Y22" s="20">
        <f>X22*2</f>
        <v>102</v>
      </c>
      <c r="Z22" s="4">
        <v>96</v>
      </c>
      <c r="AA22" s="21">
        <f>Z22</f>
        <v>96</v>
      </c>
      <c r="AB22" s="23">
        <v>2</v>
      </c>
      <c r="AC22" s="20">
        <f>AB22*15</f>
        <v>30</v>
      </c>
      <c r="AD22" s="4">
        <v>8</v>
      </c>
      <c r="AE22" s="21">
        <f>AD22*10</f>
        <v>80</v>
      </c>
      <c r="AF22" s="50">
        <f>H22+K22+M22+O22+Q22+S22+U22+W22+Y22+AA22+AC22+AE22</f>
        <v>1104</v>
      </c>
    </row>
    <row r="23" spans="2:32" s="2" customFormat="1" ht="24" customHeight="1" x14ac:dyDescent="0.25">
      <c r="B23" s="4">
        <v>19</v>
      </c>
      <c r="C23" s="56" t="s">
        <v>52</v>
      </c>
      <c r="D23" s="21" t="s">
        <v>38</v>
      </c>
      <c r="E23" s="22" t="s">
        <v>32</v>
      </c>
      <c r="F23" s="4">
        <v>5</v>
      </c>
      <c r="G23" s="19">
        <v>8</v>
      </c>
      <c r="H23" s="21">
        <f>F23*13</f>
        <v>65</v>
      </c>
      <c r="I23" s="4">
        <v>59</v>
      </c>
      <c r="J23" s="19">
        <v>49</v>
      </c>
      <c r="K23" s="21">
        <f>I23+J23</f>
        <v>108</v>
      </c>
      <c r="L23" s="23">
        <v>26</v>
      </c>
      <c r="M23" s="20">
        <f>L23*2</f>
        <v>52</v>
      </c>
      <c r="N23" s="4">
        <v>35</v>
      </c>
      <c r="O23" s="21">
        <f>N23*2</f>
        <v>70</v>
      </c>
      <c r="P23" s="23">
        <v>11</v>
      </c>
      <c r="Q23" s="20">
        <f>P23*10</f>
        <v>110</v>
      </c>
      <c r="R23" s="4">
        <v>9</v>
      </c>
      <c r="S23" s="21">
        <f>R23*10</f>
        <v>90</v>
      </c>
      <c r="T23" s="23">
        <v>69</v>
      </c>
      <c r="U23" s="20">
        <f>T23*2</f>
        <v>138</v>
      </c>
      <c r="V23" s="4">
        <v>27</v>
      </c>
      <c r="W23" s="21">
        <f>V23*2</f>
        <v>54</v>
      </c>
      <c r="X23" s="23">
        <v>87</v>
      </c>
      <c r="Y23" s="20">
        <f>X23*2</f>
        <v>174</v>
      </c>
      <c r="Z23" s="4">
        <v>55</v>
      </c>
      <c r="AA23" s="21">
        <f>Z23</f>
        <v>55</v>
      </c>
      <c r="AB23" s="23">
        <v>6</v>
      </c>
      <c r="AC23" s="20">
        <f>AB23*15</f>
        <v>90</v>
      </c>
      <c r="AD23" s="4">
        <v>9</v>
      </c>
      <c r="AE23" s="21">
        <f>AD23*10</f>
        <v>90</v>
      </c>
      <c r="AF23" s="50">
        <f>H23+K23+M23+O23+Q23+S23+U23+W23+Y23+AA23+AC23+AE23</f>
        <v>1096</v>
      </c>
    </row>
    <row r="24" spans="2:32" s="2" customFormat="1" ht="24" customHeight="1" x14ac:dyDescent="0.25">
      <c r="B24" s="4">
        <v>20</v>
      </c>
      <c r="C24" s="56" t="s">
        <v>53</v>
      </c>
      <c r="D24" s="21" t="s">
        <v>38</v>
      </c>
      <c r="E24" s="22" t="s">
        <v>32</v>
      </c>
      <c r="F24" s="4">
        <v>6</v>
      </c>
      <c r="G24" s="19">
        <v>9</v>
      </c>
      <c r="H24" s="21">
        <f>F24*13</f>
        <v>78</v>
      </c>
      <c r="I24" s="4">
        <v>63</v>
      </c>
      <c r="J24" s="19">
        <v>65</v>
      </c>
      <c r="K24" s="21">
        <f>I24+J24</f>
        <v>128</v>
      </c>
      <c r="L24" s="23">
        <v>55</v>
      </c>
      <c r="M24" s="20">
        <f>L24*2</f>
        <v>110</v>
      </c>
      <c r="N24" s="4">
        <v>24</v>
      </c>
      <c r="O24" s="21">
        <f>N24*2</f>
        <v>48</v>
      </c>
      <c r="P24" s="23">
        <v>6</v>
      </c>
      <c r="Q24" s="20">
        <f>P24*10</f>
        <v>60</v>
      </c>
      <c r="R24" s="4">
        <v>10</v>
      </c>
      <c r="S24" s="21">
        <f>R24*10</f>
        <v>100</v>
      </c>
      <c r="T24" s="23">
        <v>74</v>
      </c>
      <c r="U24" s="20">
        <f>T24*2</f>
        <v>148</v>
      </c>
      <c r="V24" s="4">
        <v>30</v>
      </c>
      <c r="W24" s="21">
        <f>V24*2</f>
        <v>60</v>
      </c>
      <c r="X24" s="23">
        <v>65</v>
      </c>
      <c r="Y24" s="20">
        <f>X24*2</f>
        <v>130</v>
      </c>
      <c r="Z24" s="4">
        <v>86</v>
      </c>
      <c r="AA24" s="21">
        <f>Z24</f>
        <v>86</v>
      </c>
      <c r="AB24" s="23">
        <v>5</v>
      </c>
      <c r="AC24" s="20">
        <f>AB24*15</f>
        <v>75</v>
      </c>
      <c r="AD24" s="4">
        <v>7</v>
      </c>
      <c r="AE24" s="21">
        <f>AD24*10</f>
        <v>70</v>
      </c>
      <c r="AF24" s="50">
        <f>H24+K24+M24+O24+Q24+S24+U24+W24+Y24+AA24+AC24+AE24</f>
        <v>1093</v>
      </c>
    </row>
    <row r="25" spans="2:32" s="2" customFormat="1" ht="24" customHeight="1" x14ac:dyDescent="0.25">
      <c r="B25" s="4">
        <v>21</v>
      </c>
      <c r="C25" s="56" t="s">
        <v>91</v>
      </c>
      <c r="D25" s="21" t="s">
        <v>37</v>
      </c>
      <c r="E25" s="22" t="s">
        <v>32</v>
      </c>
      <c r="F25" s="4">
        <v>5</v>
      </c>
      <c r="G25" s="19">
        <v>8</v>
      </c>
      <c r="H25" s="21">
        <f>F25*13</f>
        <v>65</v>
      </c>
      <c r="I25" s="4">
        <v>73</v>
      </c>
      <c r="J25" s="19">
        <v>63</v>
      </c>
      <c r="K25" s="21">
        <f>I25+J25</f>
        <v>136</v>
      </c>
      <c r="L25" s="23">
        <v>29</v>
      </c>
      <c r="M25" s="20">
        <f>L25*2</f>
        <v>58</v>
      </c>
      <c r="N25" s="4">
        <v>44</v>
      </c>
      <c r="O25" s="21">
        <f>N25*2</f>
        <v>88</v>
      </c>
      <c r="P25" s="23">
        <v>5</v>
      </c>
      <c r="Q25" s="20">
        <f>P25*10</f>
        <v>50</v>
      </c>
      <c r="R25" s="4">
        <v>10</v>
      </c>
      <c r="S25" s="21">
        <f>R25*10</f>
        <v>100</v>
      </c>
      <c r="T25" s="23">
        <v>78</v>
      </c>
      <c r="U25" s="20">
        <f>T25*2</f>
        <v>156</v>
      </c>
      <c r="V25" s="4">
        <v>43</v>
      </c>
      <c r="W25" s="21">
        <f>V25*2</f>
        <v>86</v>
      </c>
      <c r="X25" s="23">
        <v>73</v>
      </c>
      <c r="Y25" s="20">
        <f>X25*2</f>
        <v>146</v>
      </c>
      <c r="Z25" s="4">
        <v>93</v>
      </c>
      <c r="AA25" s="21">
        <f>Z25</f>
        <v>93</v>
      </c>
      <c r="AB25" s="23">
        <v>5</v>
      </c>
      <c r="AC25" s="20">
        <f>AB25*15</f>
        <v>75</v>
      </c>
      <c r="AD25" s="4">
        <v>4</v>
      </c>
      <c r="AE25" s="21">
        <f>AD25*10</f>
        <v>40</v>
      </c>
      <c r="AF25" s="50">
        <f>H25+K25+M25+O25+Q25+S25+U25+W25+Y25+AA25+AC25+AE25</f>
        <v>1093</v>
      </c>
    </row>
    <row r="26" spans="2:32" s="2" customFormat="1" ht="24" customHeight="1" x14ac:dyDescent="0.25">
      <c r="B26" s="4">
        <v>22</v>
      </c>
      <c r="C26" s="56" t="s">
        <v>93</v>
      </c>
      <c r="D26" s="21" t="s">
        <v>37</v>
      </c>
      <c r="E26" s="22" t="s">
        <v>32</v>
      </c>
      <c r="F26" s="4">
        <v>7</v>
      </c>
      <c r="G26" s="19">
        <v>10</v>
      </c>
      <c r="H26" s="21">
        <f>F26*13</f>
        <v>91</v>
      </c>
      <c r="I26" s="4">
        <v>52</v>
      </c>
      <c r="J26" s="19">
        <v>45</v>
      </c>
      <c r="K26" s="21">
        <f>I26+J26</f>
        <v>97</v>
      </c>
      <c r="L26" s="23">
        <v>25</v>
      </c>
      <c r="M26" s="20">
        <f>L26*2</f>
        <v>50</v>
      </c>
      <c r="N26" s="4">
        <v>49</v>
      </c>
      <c r="O26" s="21">
        <f>N26*2</f>
        <v>98</v>
      </c>
      <c r="P26" s="23">
        <v>8</v>
      </c>
      <c r="Q26" s="20">
        <f>P26*10</f>
        <v>80</v>
      </c>
      <c r="R26" s="4">
        <v>4</v>
      </c>
      <c r="S26" s="21">
        <f>R26*10</f>
        <v>40</v>
      </c>
      <c r="T26" s="23">
        <v>82</v>
      </c>
      <c r="U26" s="20">
        <f>T26*2</f>
        <v>164</v>
      </c>
      <c r="V26" s="4">
        <v>50</v>
      </c>
      <c r="W26" s="21">
        <f>V26*2</f>
        <v>100</v>
      </c>
      <c r="X26" s="23">
        <v>56</v>
      </c>
      <c r="Y26" s="20">
        <f>X26*2</f>
        <v>112</v>
      </c>
      <c r="Z26" s="4">
        <v>90</v>
      </c>
      <c r="AA26" s="21">
        <f>Z26</f>
        <v>90</v>
      </c>
      <c r="AB26" s="23">
        <v>6</v>
      </c>
      <c r="AC26" s="20">
        <f>AB26*15</f>
        <v>90</v>
      </c>
      <c r="AD26" s="4">
        <v>7</v>
      </c>
      <c r="AE26" s="21">
        <f>AD26*10</f>
        <v>70</v>
      </c>
      <c r="AF26" s="50">
        <f>H26+K26+M26+O26+Q26+S26+U26+W26+Y26+AA26+AC26+AE26</f>
        <v>1082</v>
      </c>
    </row>
    <row r="27" spans="2:32" s="2" customFormat="1" ht="24" customHeight="1" x14ac:dyDescent="0.25">
      <c r="B27" s="4">
        <v>23</v>
      </c>
      <c r="C27" s="56" t="s">
        <v>75</v>
      </c>
      <c r="D27" s="21" t="s">
        <v>73</v>
      </c>
      <c r="E27" s="22" t="s">
        <v>32</v>
      </c>
      <c r="F27" s="4">
        <v>7</v>
      </c>
      <c r="G27" s="19">
        <v>12</v>
      </c>
      <c r="H27" s="21">
        <f>F27*13</f>
        <v>91</v>
      </c>
      <c r="I27" s="4">
        <v>41</v>
      </c>
      <c r="J27" s="19">
        <v>37</v>
      </c>
      <c r="K27" s="21">
        <f>I27+J27</f>
        <v>78</v>
      </c>
      <c r="L27" s="23">
        <v>44</v>
      </c>
      <c r="M27" s="20">
        <f>L27*2</f>
        <v>88</v>
      </c>
      <c r="N27" s="4">
        <v>45</v>
      </c>
      <c r="O27" s="21">
        <f>N27*2</f>
        <v>90</v>
      </c>
      <c r="P27" s="23">
        <v>7</v>
      </c>
      <c r="Q27" s="20">
        <f>P27*10</f>
        <v>70</v>
      </c>
      <c r="R27" s="4">
        <v>8</v>
      </c>
      <c r="S27" s="21">
        <f>R27*10</f>
        <v>80</v>
      </c>
      <c r="T27" s="23">
        <v>55</v>
      </c>
      <c r="U27" s="20">
        <f>T27*2</f>
        <v>110</v>
      </c>
      <c r="V27" s="4">
        <v>34</v>
      </c>
      <c r="W27" s="21">
        <f>V27*2</f>
        <v>68</v>
      </c>
      <c r="X27" s="23">
        <v>58</v>
      </c>
      <c r="Y27" s="20">
        <f>X27*2</f>
        <v>116</v>
      </c>
      <c r="Z27" s="4">
        <v>77</v>
      </c>
      <c r="AA27" s="21">
        <f>Z27</f>
        <v>77</v>
      </c>
      <c r="AB27" s="23">
        <v>3</v>
      </c>
      <c r="AC27" s="20">
        <f>AB27*15</f>
        <v>45</v>
      </c>
      <c r="AD27" s="4">
        <v>16</v>
      </c>
      <c r="AE27" s="21">
        <f>AD27*10</f>
        <v>160</v>
      </c>
      <c r="AF27" s="50">
        <f>H27+K27+M27+O27+Q27+S27+U27+W27+Y27+AA27+AC27+AE27</f>
        <v>1073</v>
      </c>
    </row>
    <row r="28" spans="2:32" s="2" customFormat="1" ht="24" customHeight="1" x14ac:dyDescent="0.25">
      <c r="B28" s="4">
        <v>24</v>
      </c>
      <c r="C28" s="56" t="s">
        <v>56</v>
      </c>
      <c r="D28" s="21" t="s">
        <v>38</v>
      </c>
      <c r="E28" s="22" t="s">
        <v>32</v>
      </c>
      <c r="F28" s="4">
        <v>9</v>
      </c>
      <c r="G28" s="19">
        <v>10</v>
      </c>
      <c r="H28" s="21">
        <f>F28*13</f>
        <v>117</v>
      </c>
      <c r="I28" s="4">
        <v>67</v>
      </c>
      <c r="J28" s="19">
        <v>48</v>
      </c>
      <c r="K28" s="21">
        <f>I28+J28</f>
        <v>115</v>
      </c>
      <c r="L28" s="23">
        <v>8</v>
      </c>
      <c r="M28" s="20">
        <f>L28*2</f>
        <v>16</v>
      </c>
      <c r="N28" s="4">
        <v>39</v>
      </c>
      <c r="O28" s="21">
        <f>N28*2</f>
        <v>78</v>
      </c>
      <c r="P28" s="23">
        <v>8</v>
      </c>
      <c r="Q28" s="20">
        <f>P28*10</f>
        <v>80</v>
      </c>
      <c r="R28" s="4">
        <v>9</v>
      </c>
      <c r="S28" s="21">
        <f>R28*10</f>
        <v>90</v>
      </c>
      <c r="T28" s="23">
        <v>67</v>
      </c>
      <c r="U28" s="20">
        <f>T28*2</f>
        <v>134</v>
      </c>
      <c r="V28" s="4">
        <v>37</v>
      </c>
      <c r="W28" s="21">
        <f>V28*2</f>
        <v>74</v>
      </c>
      <c r="X28" s="23">
        <v>49</v>
      </c>
      <c r="Y28" s="20">
        <f>X28*2</f>
        <v>98</v>
      </c>
      <c r="Z28" s="4">
        <v>78</v>
      </c>
      <c r="AA28" s="21">
        <f>Z28</f>
        <v>78</v>
      </c>
      <c r="AB28" s="23">
        <v>7</v>
      </c>
      <c r="AC28" s="20">
        <f>AB28*15</f>
        <v>105</v>
      </c>
      <c r="AD28" s="4">
        <v>8</v>
      </c>
      <c r="AE28" s="21">
        <f>AD28*10</f>
        <v>80</v>
      </c>
      <c r="AF28" s="50">
        <f>H28+K28+M28+O28+Q28+S28+U28+W28+Y28+AA28+AC28+AE28</f>
        <v>1065</v>
      </c>
    </row>
    <row r="29" spans="2:32" s="2" customFormat="1" ht="24" customHeight="1" x14ac:dyDescent="0.25">
      <c r="B29" s="4">
        <v>25</v>
      </c>
      <c r="C29" s="56" t="s">
        <v>55</v>
      </c>
      <c r="D29" s="21" t="s">
        <v>38</v>
      </c>
      <c r="E29" s="22" t="s">
        <v>32</v>
      </c>
      <c r="F29" s="4">
        <v>6</v>
      </c>
      <c r="G29" s="19">
        <v>9</v>
      </c>
      <c r="H29" s="21">
        <f>F29*13</f>
        <v>78</v>
      </c>
      <c r="I29" s="4">
        <v>54</v>
      </c>
      <c r="J29" s="19">
        <v>51</v>
      </c>
      <c r="K29" s="21">
        <f>I29+J29</f>
        <v>105</v>
      </c>
      <c r="L29" s="23">
        <v>43</v>
      </c>
      <c r="M29" s="20">
        <f>L29*2</f>
        <v>86</v>
      </c>
      <c r="N29" s="4">
        <v>23</v>
      </c>
      <c r="O29" s="21">
        <f>N29*2</f>
        <v>46</v>
      </c>
      <c r="P29" s="23">
        <v>10</v>
      </c>
      <c r="Q29" s="20">
        <f>P29*10</f>
        <v>100</v>
      </c>
      <c r="R29" s="4">
        <v>9</v>
      </c>
      <c r="S29" s="21">
        <f>R29*10</f>
        <v>90</v>
      </c>
      <c r="T29" s="23">
        <v>76</v>
      </c>
      <c r="U29" s="20">
        <f>T29*2</f>
        <v>152</v>
      </c>
      <c r="V29" s="4">
        <v>42</v>
      </c>
      <c r="W29" s="21">
        <f>V29*2</f>
        <v>84</v>
      </c>
      <c r="X29" s="23">
        <v>66</v>
      </c>
      <c r="Y29" s="20">
        <f>X29*2</f>
        <v>132</v>
      </c>
      <c r="Z29" s="4">
        <v>82</v>
      </c>
      <c r="AA29" s="21">
        <f>Z29</f>
        <v>82</v>
      </c>
      <c r="AB29" s="23">
        <v>3</v>
      </c>
      <c r="AC29" s="20">
        <f>AB29*15</f>
        <v>45</v>
      </c>
      <c r="AD29" s="4">
        <v>6</v>
      </c>
      <c r="AE29" s="21">
        <f>AD29*10</f>
        <v>60</v>
      </c>
      <c r="AF29" s="50">
        <f>H29+K29+M29+O29+Q29+S29+U29+W29+Y29+AA29+AC29+AE29</f>
        <v>1060</v>
      </c>
    </row>
    <row r="30" spans="2:32" s="2" customFormat="1" ht="24" customHeight="1" x14ac:dyDescent="0.25">
      <c r="B30" s="4">
        <v>26</v>
      </c>
      <c r="C30" s="56" t="s">
        <v>92</v>
      </c>
      <c r="D30" s="21" t="s">
        <v>37</v>
      </c>
      <c r="E30" s="22" t="s">
        <v>32</v>
      </c>
      <c r="F30" s="4">
        <v>9</v>
      </c>
      <c r="G30" s="19">
        <v>10</v>
      </c>
      <c r="H30" s="21">
        <f>F30*13</f>
        <v>117</v>
      </c>
      <c r="I30" s="4">
        <v>49</v>
      </c>
      <c r="J30" s="19">
        <v>29</v>
      </c>
      <c r="K30" s="21">
        <f>I30+J30</f>
        <v>78</v>
      </c>
      <c r="L30" s="23">
        <v>6</v>
      </c>
      <c r="M30" s="20">
        <f>L30*2</f>
        <v>12</v>
      </c>
      <c r="N30" s="4">
        <v>62</v>
      </c>
      <c r="O30" s="21">
        <f>N30*2</f>
        <v>124</v>
      </c>
      <c r="P30" s="23">
        <v>5</v>
      </c>
      <c r="Q30" s="20">
        <f>P30*10</f>
        <v>50</v>
      </c>
      <c r="R30" s="4">
        <v>11</v>
      </c>
      <c r="S30" s="21">
        <f>R30*10</f>
        <v>110</v>
      </c>
      <c r="T30" s="23">
        <v>51</v>
      </c>
      <c r="U30" s="20">
        <f>T30*2</f>
        <v>102</v>
      </c>
      <c r="V30" s="4">
        <v>55</v>
      </c>
      <c r="W30" s="21">
        <f>V30*2</f>
        <v>110</v>
      </c>
      <c r="X30" s="23">
        <v>56</v>
      </c>
      <c r="Y30" s="20">
        <f>X30*2</f>
        <v>112</v>
      </c>
      <c r="Z30" s="4">
        <v>50</v>
      </c>
      <c r="AA30" s="21">
        <f>Z30</f>
        <v>50</v>
      </c>
      <c r="AB30" s="23">
        <v>3</v>
      </c>
      <c r="AC30" s="20">
        <f>AB30*15</f>
        <v>45</v>
      </c>
      <c r="AD30" s="4">
        <v>14</v>
      </c>
      <c r="AE30" s="21">
        <f>AD30*10</f>
        <v>140</v>
      </c>
      <c r="AF30" s="50">
        <f>H30+K30+M30+O30+Q30+S30+U30+W30+Y30+AA30+AC30+AE30</f>
        <v>1050</v>
      </c>
    </row>
    <row r="31" spans="2:32" s="2" customFormat="1" ht="24" customHeight="1" x14ac:dyDescent="0.25">
      <c r="B31" s="4">
        <v>27</v>
      </c>
      <c r="C31" s="56" t="s">
        <v>57</v>
      </c>
      <c r="D31" s="21" t="s">
        <v>38</v>
      </c>
      <c r="E31" s="22" t="s">
        <v>32</v>
      </c>
      <c r="F31" s="4">
        <v>9</v>
      </c>
      <c r="G31" s="19">
        <v>10</v>
      </c>
      <c r="H31" s="21">
        <f>F31*13</f>
        <v>117</v>
      </c>
      <c r="I31" s="4">
        <v>58</v>
      </c>
      <c r="J31" s="19">
        <v>36</v>
      </c>
      <c r="K31" s="21">
        <f>I31+J31</f>
        <v>94</v>
      </c>
      <c r="L31" s="23">
        <v>0</v>
      </c>
      <c r="M31" s="20">
        <f>L31*2</f>
        <v>0</v>
      </c>
      <c r="N31" s="4">
        <v>23</v>
      </c>
      <c r="O31" s="21">
        <f>N31*2</f>
        <v>46</v>
      </c>
      <c r="P31" s="23">
        <v>7</v>
      </c>
      <c r="Q31" s="20">
        <f>P31*10</f>
        <v>70</v>
      </c>
      <c r="R31" s="4">
        <v>10</v>
      </c>
      <c r="S31" s="21">
        <f>R31*10</f>
        <v>100</v>
      </c>
      <c r="T31" s="23">
        <v>91</v>
      </c>
      <c r="U31" s="20">
        <f>T31*2</f>
        <v>182</v>
      </c>
      <c r="V31" s="4">
        <v>33</v>
      </c>
      <c r="W31" s="21">
        <f>V31*2</f>
        <v>66</v>
      </c>
      <c r="X31" s="23">
        <v>76</v>
      </c>
      <c r="Y31" s="20">
        <f>X31*2</f>
        <v>152</v>
      </c>
      <c r="Z31" s="4">
        <v>95</v>
      </c>
      <c r="AA31" s="21">
        <f>Z31</f>
        <v>95</v>
      </c>
      <c r="AB31" s="23">
        <v>4</v>
      </c>
      <c r="AC31" s="20">
        <f>AB31*15</f>
        <v>60</v>
      </c>
      <c r="AD31" s="4">
        <v>3</v>
      </c>
      <c r="AE31" s="21">
        <f>AD31*10</f>
        <v>30</v>
      </c>
      <c r="AF31" s="50">
        <f>H31+K31+M31+O31+Q31+S31+U31+W31+Y31+AA31+AC31+AE31</f>
        <v>1012</v>
      </c>
    </row>
    <row r="32" spans="2:32" s="2" customFormat="1" ht="24" customHeight="1" x14ac:dyDescent="0.25">
      <c r="B32" s="4">
        <v>28</v>
      </c>
      <c r="C32" s="56" t="s">
        <v>102</v>
      </c>
      <c r="D32" s="21" t="s">
        <v>38</v>
      </c>
      <c r="E32" s="22" t="s">
        <v>31</v>
      </c>
      <c r="F32" s="4">
        <v>4</v>
      </c>
      <c r="G32" s="19">
        <v>6</v>
      </c>
      <c r="H32" s="21">
        <f>F32*13</f>
        <v>52</v>
      </c>
      <c r="I32" s="4">
        <v>41</v>
      </c>
      <c r="J32" s="19">
        <v>45</v>
      </c>
      <c r="K32" s="21">
        <f>I32+J32</f>
        <v>86</v>
      </c>
      <c r="L32" s="23">
        <v>36</v>
      </c>
      <c r="M32" s="20">
        <f>L32*2</f>
        <v>72</v>
      </c>
      <c r="N32" s="4">
        <v>8</v>
      </c>
      <c r="O32" s="21">
        <f>N32*2</f>
        <v>16</v>
      </c>
      <c r="P32" s="23">
        <v>9</v>
      </c>
      <c r="Q32" s="20">
        <f>P32*10</f>
        <v>90</v>
      </c>
      <c r="R32" s="4">
        <v>9</v>
      </c>
      <c r="S32" s="21">
        <f>R32*10</f>
        <v>90</v>
      </c>
      <c r="T32" s="23">
        <v>69</v>
      </c>
      <c r="U32" s="20">
        <f>T32*2</f>
        <v>138</v>
      </c>
      <c r="V32" s="4">
        <v>53</v>
      </c>
      <c r="W32" s="21">
        <f>V32*2</f>
        <v>106</v>
      </c>
      <c r="X32" s="23">
        <v>76</v>
      </c>
      <c r="Y32" s="20">
        <f>X32*2</f>
        <v>152</v>
      </c>
      <c r="Z32" s="4">
        <v>63</v>
      </c>
      <c r="AA32" s="21">
        <f>Z32</f>
        <v>63</v>
      </c>
      <c r="AB32" s="23">
        <v>3</v>
      </c>
      <c r="AC32" s="20">
        <f>AB32*15</f>
        <v>45</v>
      </c>
      <c r="AD32" s="4">
        <v>9</v>
      </c>
      <c r="AE32" s="21">
        <f>AD32*10</f>
        <v>90</v>
      </c>
      <c r="AF32" s="50">
        <f>H32+K32+M32+O32+Q32+S32+U32+W32+Y32+AA32+AC32+AE32</f>
        <v>1000</v>
      </c>
    </row>
    <row r="33" spans="2:32" s="2" customFormat="1" ht="24" customHeight="1" x14ac:dyDescent="0.25">
      <c r="B33" s="4">
        <v>29</v>
      </c>
      <c r="C33" s="56" t="s">
        <v>59</v>
      </c>
      <c r="D33" s="21" t="s">
        <v>38</v>
      </c>
      <c r="E33" s="22" t="s">
        <v>32</v>
      </c>
      <c r="F33" s="4">
        <v>6</v>
      </c>
      <c r="G33" s="19">
        <v>11</v>
      </c>
      <c r="H33" s="21">
        <f>F33*13</f>
        <v>78</v>
      </c>
      <c r="I33" s="4">
        <v>46</v>
      </c>
      <c r="J33" s="19">
        <v>55</v>
      </c>
      <c r="K33" s="21">
        <f>I33+J33</f>
        <v>101</v>
      </c>
      <c r="L33" s="23">
        <v>11</v>
      </c>
      <c r="M33" s="20">
        <f>L33*2</f>
        <v>22</v>
      </c>
      <c r="N33" s="4">
        <v>20</v>
      </c>
      <c r="O33" s="21">
        <f>N33*2</f>
        <v>40</v>
      </c>
      <c r="P33" s="23">
        <v>5</v>
      </c>
      <c r="Q33" s="20">
        <f>P33*10</f>
        <v>50</v>
      </c>
      <c r="R33" s="4">
        <v>11</v>
      </c>
      <c r="S33" s="21">
        <f>R33*10</f>
        <v>110</v>
      </c>
      <c r="T33" s="23">
        <v>60</v>
      </c>
      <c r="U33" s="20">
        <f>T33*2</f>
        <v>120</v>
      </c>
      <c r="V33" s="4">
        <v>28</v>
      </c>
      <c r="W33" s="21">
        <f>V33*2</f>
        <v>56</v>
      </c>
      <c r="X33" s="23">
        <v>64</v>
      </c>
      <c r="Y33" s="20">
        <f>X33*2</f>
        <v>128</v>
      </c>
      <c r="Z33" s="4">
        <v>67</v>
      </c>
      <c r="AA33" s="21">
        <f>Z33</f>
        <v>67</v>
      </c>
      <c r="AB33" s="23">
        <v>4</v>
      </c>
      <c r="AC33" s="20">
        <f>AB33*15</f>
        <v>60</v>
      </c>
      <c r="AD33" s="4">
        <v>15</v>
      </c>
      <c r="AE33" s="21">
        <f>AD33*10</f>
        <v>150</v>
      </c>
      <c r="AF33" s="50">
        <f>H33+K33+M33+O33+Q33+S33+U33+W33+Y33+AA33+AC33+AE33</f>
        <v>982</v>
      </c>
    </row>
    <row r="34" spans="2:32" s="2" customFormat="1" ht="24" customHeight="1" x14ac:dyDescent="0.25">
      <c r="B34" s="4">
        <v>30</v>
      </c>
      <c r="C34" s="56" t="s">
        <v>58</v>
      </c>
      <c r="D34" s="21" t="s">
        <v>38</v>
      </c>
      <c r="E34" s="22" t="s">
        <v>32</v>
      </c>
      <c r="F34" s="4">
        <v>4</v>
      </c>
      <c r="G34" s="19">
        <v>10</v>
      </c>
      <c r="H34" s="21">
        <f>F34*13</f>
        <v>52</v>
      </c>
      <c r="I34" s="4">
        <v>56</v>
      </c>
      <c r="J34" s="19">
        <v>38</v>
      </c>
      <c r="K34" s="21">
        <f>I34+J34</f>
        <v>94</v>
      </c>
      <c r="L34" s="23">
        <v>26</v>
      </c>
      <c r="M34" s="20">
        <f>L34*2</f>
        <v>52</v>
      </c>
      <c r="N34" s="4">
        <v>24</v>
      </c>
      <c r="O34" s="21">
        <f>N34*2</f>
        <v>48</v>
      </c>
      <c r="P34" s="23">
        <v>8</v>
      </c>
      <c r="Q34" s="20">
        <f>P34*10</f>
        <v>80</v>
      </c>
      <c r="R34" s="4">
        <v>7</v>
      </c>
      <c r="S34" s="21">
        <f>R34*10</f>
        <v>70</v>
      </c>
      <c r="T34" s="23">
        <v>90</v>
      </c>
      <c r="U34" s="20">
        <f>T34*2</f>
        <v>180</v>
      </c>
      <c r="V34" s="4">
        <v>47</v>
      </c>
      <c r="W34" s="21">
        <f>V34*2</f>
        <v>94</v>
      </c>
      <c r="X34" s="23">
        <v>40</v>
      </c>
      <c r="Y34" s="20">
        <f>X34*2</f>
        <v>80</v>
      </c>
      <c r="Z34" s="4">
        <v>90</v>
      </c>
      <c r="AA34" s="21">
        <f>Z34</f>
        <v>90</v>
      </c>
      <c r="AB34" s="23">
        <v>4</v>
      </c>
      <c r="AC34" s="20">
        <f>AB34*15</f>
        <v>60</v>
      </c>
      <c r="AD34" s="4">
        <v>8</v>
      </c>
      <c r="AE34" s="21">
        <f>AD34*10</f>
        <v>80</v>
      </c>
      <c r="AF34" s="50">
        <f>H34+K34+M34+O34+Q34+S34+U34+W34+Y34+AA34+AC34+AE34</f>
        <v>980</v>
      </c>
    </row>
    <row r="35" spans="2:32" s="2" customFormat="1" ht="24" customHeight="1" x14ac:dyDescent="0.25">
      <c r="B35" s="4">
        <v>31</v>
      </c>
      <c r="C35" s="56" t="s">
        <v>94</v>
      </c>
      <c r="D35" s="21" t="s">
        <v>37</v>
      </c>
      <c r="E35" s="22" t="s">
        <v>32</v>
      </c>
      <c r="F35" s="4">
        <v>8</v>
      </c>
      <c r="G35" s="19">
        <v>8</v>
      </c>
      <c r="H35" s="21">
        <f>F35*13</f>
        <v>104</v>
      </c>
      <c r="I35" s="4">
        <v>46</v>
      </c>
      <c r="J35" s="19">
        <v>56</v>
      </c>
      <c r="K35" s="21">
        <f>I35+J35</f>
        <v>102</v>
      </c>
      <c r="L35" s="23">
        <v>32</v>
      </c>
      <c r="M35" s="20">
        <f>L35*2</f>
        <v>64</v>
      </c>
      <c r="N35" s="4">
        <v>0</v>
      </c>
      <c r="O35" s="21">
        <f>N35*2</f>
        <v>0</v>
      </c>
      <c r="P35" s="23">
        <v>8</v>
      </c>
      <c r="Q35" s="20">
        <f>P35*10</f>
        <v>80</v>
      </c>
      <c r="R35" s="4">
        <v>0</v>
      </c>
      <c r="S35" s="21">
        <f>R35*10</f>
        <v>0</v>
      </c>
      <c r="T35" s="23">
        <v>80</v>
      </c>
      <c r="U35" s="20">
        <f>T35*2</f>
        <v>160</v>
      </c>
      <c r="V35" s="4">
        <v>49</v>
      </c>
      <c r="W35" s="21">
        <f>V35*2</f>
        <v>98</v>
      </c>
      <c r="X35" s="23">
        <v>73</v>
      </c>
      <c r="Y35" s="20">
        <f>X35*2</f>
        <v>146</v>
      </c>
      <c r="Z35" s="4">
        <v>73</v>
      </c>
      <c r="AA35" s="21">
        <f>Z35</f>
        <v>73</v>
      </c>
      <c r="AB35" s="23">
        <v>6</v>
      </c>
      <c r="AC35" s="20">
        <f>AB35*15</f>
        <v>90</v>
      </c>
      <c r="AD35" s="4">
        <v>6</v>
      </c>
      <c r="AE35" s="21">
        <f>AD35*10</f>
        <v>60</v>
      </c>
      <c r="AF35" s="50">
        <f>H35+K35+M35+O35+Q35+S35+U35+W35+Y35+AA35+AC35+AE35</f>
        <v>977</v>
      </c>
    </row>
    <row r="36" spans="2:32" s="2" customFormat="1" ht="24" customHeight="1" x14ac:dyDescent="0.25">
      <c r="B36" s="4">
        <v>32</v>
      </c>
      <c r="C36" s="56" t="s">
        <v>60</v>
      </c>
      <c r="D36" s="21" t="s">
        <v>38</v>
      </c>
      <c r="E36" s="22" t="s">
        <v>32</v>
      </c>
      <c r="F36" s="4">
        <v>6</v>
      </c>
      <c r="G36" s="19">
        <v>7</v>
      </c>
      <c r="H36" s="21">
        <f>F36*13</f>
        <v>78</v>
      </c>
      <c r="I36" s="4">
        <v>33</v>
      </c>
      <c r="J36" s="19">
        <v>38</v>
      </c>
      <c r="K36" s="21">
        <f>I36+J36</f>
        <v>71</v>
      </c>
      <c r="L36" s="23">
        <v>19</v>
      </c>
      <c r="M36" s="20">
        <f>L36*2</f>
        <v>38</v>
      </c>
      <c r="N36" s="4">
        <v>20</v>
      </c>
      <c r="O36" s="21">
        <f>N36*2</f>
        <v>40</v>
      </c>
      <c r="P36" s="23">
        <v>8</v>
      </c>
      <c r="Q36" s="20">
        <f>P36*10</f>
        <v>80</v>
      </c>
      <c r="R36" s="4">
        <v>11</v>
      </c>
      <c r="S36" s="21">
        <f>R36*10</f>
        <v>110</v>
      </c>
      <c r="T36" s="23">
        <v>74</v>
      </c>
      <c r="U36" s="20">
        <f>T36*2</f>
        <v>148</v>
      </c>
      <c r="V36" s="4">
        <v>39</v>
      </c>
      <c r="W36" s="21">
        <f>V36*2</f>
        <v>78</v>
      </c>
      <c r="X36" s="23">
        <v>67</v>
      </c>
      <c r="Y36" s="20">
        <f>X36*2</f>
        <v>134</v>
      </c>
      <c r="Z36" s="4">
        <v>84</v>
      </c>
      <c r="AA36" s="21">
        <f>Z36</f>
        <v>84</v>
      </c>
      <c r="AB36" s="23">
        <v>3</v>
      </c>
      <c r="AC36" s="20">
        <f>AB36*15</f>
        <v>45</v>
      </c>
      <c r="AD36" s="4">
        <v>7</v>
      </c>
      <c r="AE36" s="21">
        <f>AD36*10</f>
        <v>70</v>
      </c>
      <c r="AF36" s="50">
        <f>H36+K36+M36+O36+Q36+S36+U36+W36+Y36+AA36+AC36+AE36</f>
        <v>976</v>
      </c>
    </row>
    <row r="37" spans="2:32" s="2" customFormat="1" ht="24" customHeight="1" x14ac:dyDescent="0.25">
      <c r="B37" s="4">
        <v>33</v>
      </c>
      <c r="C37" s="56" t="s">
        <v>95</v>
      </c>
      <c r="D37" s="21" t="s">
        <v>37</v>
      </c>
      <c r="E37" s="22" t="s">
        <v>32</v>
      </c>
      <c r="F37" s="4">
        <v>5</v>
      </c>
      <c r="G37" s="19">
        <v>9</v>
      </c>
      <c r="H37" s="21">
        <f>F37*13</f>
        <v>65</v>
      </c>
      <c r="I37" s="4">
        <v>42</v>
      </c>
      <c r="J37" s="19">
        <v>38</v>
      </c>
      <c r="K37" s="21">
        <f>I37+J37</f>
        <v>80</v>
      </c>
      <c r="L37" s="23">
        <v>22</v>
      </c>
      <c r="M37" s="20">
        <f>L37*2</f>
        <v>44</v>
      </c>
      <c r="N37" s="4">
        <v>36</v>
      </c>
      <c r="O37" s="21">
        <f>N37*2</f>
        <v>72</v>
      </c>
      <c r="P37" s="23">
        <v>9</v>
      </c>
      <c r="Q37" s="20">
        <f>P37*10</f>
        <v>90</v>
      </c>
      <c r="R37" s="4">
        <v>8</v>
      </c>
      <c r="S37" s="21">
        <f>R37*10</f>
        <v>80</v>
      </c>
      <c r="T37" s="23">
        <v>46</v>
      </c>
      <c r="U37" s="20">
        <f>T37*2</f>
        <v>92</v>
      </c>
      <c r="V37" s="4">
        <v>49</v>
      </c>
      <c r="W37" s="21">
        <f>V37*2</f>
        <v>98</v>
      </c>
      <c r="X37" s="23">
        <v>43</v>
      </c>
      <c r="Y37" s="20">
        <f>X37*2</f>
        <v>86</v>
      </c>
      <c r="Z37" s="4">
        <v>74</v>
      </c>
      <c r="AA37" s="21">
        <f>Z37</f>
        <v>74</v>
      </c>
      <c r="AB37" s="23">
        <v>6</v>
      </c>
      <c r="AC37" s="20">
        <f>AB37*15</f>
        <v>90</v>
      </c>
      <c r="AD37" s="4">
        <v>9</v>
      </c>
      <c r="AE37" s="21">
        <f>AD37*10</f>
        <v>90</v>
      </c>
      <c r="AF37" s="50">
        <f>H37+K37+M37+O37+Q37+S37+U37+W37+Y37+AA37+AC37+AE37</f>
        <v>961</v>
      </c>
    </row>
    <row r="38" spans="2:32" s="2" customFormat="1" ht="24" customHeight="1" x14ac:dyDescent="0.25">
      <c r="B38" s="4">
        <v>34</v>
      </c>
      <c r="C38" s="56" t="s">
        <v>87</v>
      </c>
      <c r="D38" s="21" t="s">
        <v>84</v>
      </c>
      <c r="E38" s="22" t="s">
        <v>32</v>
      </c>
      <c r="F38" s="4">
        <v>8</v>
      </c>
      <c r="G38" s="19">
        <v>10</v>
      </c>
      <c r="H38" s="21">
        <f>F38*13</f>
        <v>104</v>
      </c>
      <c r="I38" s="4">
        <v>39</v>
      </c>
      <c r="J38" s="19">
        <v>26</v>
      </c>
      <c r="K38" s="21">
        <f>I38+J38</f>
        <v>65</v>
      </c>
      <c r="L38" s="23">
        <v>0</v>
      </c>
      <c r="M38" s="20">
        <f>L38*2</f>
        <v>0</v>
      </c>
      <c r="N38" s="4">
        <v>34</v>
      </c>
      <c r="O38" s="21">
        <f>N38*2</f>
        <v>68</v>
      </c>
      <c r="P38" s="23">
        <v>7</v>
      </c>
      <c r="Q38" s="20">
        <f>P38*10</f>
        <v>70</v>
      </c>
      <c r="R38" s="4">
        <v>11</v>
      </c>
      <c r="S38" s="21">
        <f>R38*10</f>
        <v>110</v>
      </c>
      <c r="T38" s="23">
        <v>83</v>
      </c>
      <c r="U38" s="20">
        <f>T38*2</f>
        <v>166</v>
      </c>
      <c r="V38" s="4">
        <v>34</v>
      </c>
      <c r="W38" s="21">
        <f>V38*2</f>
        <v>68</v>
      </c>
      <c r="X38" s="23">
        <v>47</v>
      </c>
      <c r="Y38" s="20">
        <f>X38*2</f>
        <v>94</v>
      </c>
      <c r="Z38" s="4">
        <v>55</v>
      </c>
      <c r="AA38" s="21">
        <f>Z38</f>
        <v>55</v>
      </c>
      <c r="AB38" s="23">
        <v>6</v>
      </c>
      <c r="AC38" s="20">
        <f>AB38*15</f>
        <v>90</v>
      </c>
      <c r="AD38" s="4">
        <v>4</v>
      </c>
      <c r="AE38" s="21">
        <f>AD38*10</f>
        <v>40</v>
      </c>
      <c r="AF38" s="50">
        <f>H38+K38+M38+O38+Q38+S38+U38+W38+Y38+AA38+AC38+AE38</f>
        <v>930</v>
      </c>
    </row>
    <row r="39" spans="2:32" s="2" customFormat="1" ht="24" customHeight="1" x14ac:dyDescent="0.25">
      <c r="B39" s="4">
        <v>35</v>
      </c>
      <c r="C39" s="56" t="s">
        <v>103</v>
      </c>
      <c r="D39" s="21" t="s">
        <v>38</v>
      </c>
      <c r="E39" s="22" t="s">
        <v>31</v>
      </c>
      <c r="F39" s="4">
        <v>5</v>
      </c>
      <c r="G39" s="19">
        <v>5</v>
      </c>
      <c r="H39" s="21">
        <f>F39*13</f>
        <v>65</v>
      </c>
      <c r="I39" s="4">
        <v>65</v>
      </c>
      <c r="J39" s="19">
        <v>61</v>
      </c>
      <c r="K39" s="21">
        <f>I39+J39</f>
        <v>126</v>
      </c>
      <c r="L39" s="23">
        <v>10</v>
      </c>
      <c r="M39" s="20">
        <f>L39*2</f>
        <v>20</v>
      </c>
      <c r="N39" s="4">
        <v>28</v>
      </c>
      <c r="O39" s="21">
        <f>N39*2</f>
        <v>56</v>
      </c>
      <c r="P39" s="23">
        <v>9</v>
      </c>
      <c r="Q39" s="20">
        <f>P39*10</f>
        <v>90</v>
      </c>
      <c r="R39" s="4">
        <v>8</v>
      </c>
      <c r="S39" s="21">
        <f>R39*10</f>
        <v>80</v>
      </c>
      <c r="T39" s="23">
        <v>66</v>
      </c>
      <c r="U39" s="20">
        <f>T39*2</f>
        <v>132</v>
      </c>
      <c r="V39" s="4">
        <v>37</v>
      </c>
      <c r="W39" s="21">
        <f>V39*2</f>
        <v>74</v>
      </c>
      <c r="X39" s="23">
        <v>48</v>
      </c>
      <c r="Y39" s="20">
        <f>X39*2</f>
        <v>96</v>
      </c>
      <c r="Z39" s="4">
        <v>73</v>
      </c>
      <c r="AA39" s="21">
        <f>Z39</f>
        <v>73</v>
      </c>
      <c r="AB39" s="23">
        <v>5</v>
      </c>
      <c r="AC39" s="20">
        <f>AB39*15</f>
        <v>75</v>
      </c>
      <c r="AD39" s="4">
        <v>4</v>
      </c>
      <c r="AE39" s="21">
        <f>AD39*10</f>
        <v>40</v>
      </c>
      <c r="AF39" s="50">
        <f>H39+K39+M39+O39+Q39+S39+U39+W39+Y39+AA39+AC39+AE39</f>
        <v>927</v>
      </c>
    </row>
    <row r="40" spans="2:32" s="2" customFormat="1" ht="24" customHeight="1" x14ac:dyDescent="0.25">
      <c r="B40" s="4">
        <v>36</v>
      </c>
      <c r="C40" s="56" t="s">
        <v>61</v>
      </c>
      <c r="D40" s="21" t="s">
        <v>38</v>
      </c>
      <c r="E40" s="22" t="s">
        <v>32</v>
      </c>
      <c r="F40" s="4">
        <v>6</v>
      </c>
      <c r="G40" s="19">
        <v>6</v>
      </c>
      <c r="H40" s="21">
        <f>F40*13</f>
        <v>78</v>
      </c>
      <c r="I40" s="4">
        <v>47</v>
      </c>
      <c r="J40" s="19">
        <v>48</v>
      </c>
      <c r="K40" s="21">
        <f>I40+J40</f>
        <v>95</v>
      </c>
      <c r="L40" s="23">
        <v>9</v>
      </c>
      <c r="M40" s="20">
        <f>L40*2</f>
        <v>18</v>
      </c>
      <c r="N40" s="4">
        <v>31</v>
      </c>
      <c r="O40" s="21">
        <f>N40*2</f>
        <v>62</v>
      </c>
      <c r="P40" s="23">
        <v>9</v>
      </c>
      <c r="Q40" s="20">
        <f>P40*10</f>
        <v>90</v>
      </c>
      <c r="R40" s="4">
        <v>9</v>
      </c>
      <c r="S40" s="21">
        <f>R40*10</f>
        <v>90</v>
      </c>
      <c r="T40" s="23">
        <v>48</v>
      </c>
      <c r="U40" s="20">
        <f>T40*2</f>
        <v>96</v>
      </c>
      <c r="V40" s="4">
        <v>21</v>
      </c>
      <c r="W40" s="21">
        <f>V40*2</f>
        <v>42</v>
      </c>
      <c r="X40" s="23">
        <v>74</v>
      </c>
      <c r="Y40" s="20">
        <f>X40*2</f>
        <v>148</v>
      </c>
      <c r="Z40" s="4">
        <v>61</v>
      </c>
      <c r="AA40" s="21">
        <f>Z40</f>
        <v>61</v>
      </c>
      <c r="AB40" s="23">
        <v>4</v>
      </c>
      <c r="AC40" s="20">
        <f>AB40*15</f>
        <v>60</v>
      </c>
      <c r="AD40" s="4">
        <v>8</v>
      </c>
      <c r="AE40" s="21">
        <f>AD40*10</f>
        <v>80</v>
      </c>
      <c r="AF40" s="50">
        <f>H40+K40+M40+O40+Q40+S40+U40+W40+Y40+AA40+AC40+AE40</f>
        <v>920</v>
      </c>
    </row>
    <row r="41" spans="2:32" s="2" customFormat="1" ht="24" customHeight="1" x14ac:dyDescent="0.25">
      <c r="B41" s="4">
        <v>37</v>
      </c>
      <c r="C41" s="56" t="s">
        <v>62</v>
      </c>
      <c r="D41" s="21" t="s">
        <v>38</v>
      </c>
      <c r="E41" s="22" t="s">
        <v>32</v>
      </c>
      <c r="F41" s="4">
        <v>7</v>
      </c>
      <c r="G41" s="19">
        <v>7</v>
      </c>
      <c r="H41" s="21">
        <f>F41*13</f>
        <v>91</v>
      </c>
      <c r="I41" s="4">
        <v>56</v>
      </c>
      <c r="J41" s="19">
        <v>64</v>
      </c>
      <c r="K41" s="21">
        <f>I41+J41</f>
        <v>120</v>
      </c>
      <c r="L41" s="23">
        <v>20</v>
      </c>
      <c r="M41" s="20">
        <f>L41*2</f>
        <v>40</v>
      </c>
      <c r="N41" s="4">
        <v>26</v>
      </c>
      <c r="O41" s="21">
        <f>N41*2</f>
        <v>52</v>
      </c>
      <c r="P41" s="23">
        <v>9</v>
      </c>
      <c r="Q41" s="20">
        <f>P41*10</f>
        <v>90</v>
      </c>
      <c r="R41" s="4">
        <v>7</v>
      </c>
      <c r="S41" s="21">
        <f>R41*10</f>
        <v>70</v>
      </c>
      <c r="T41" s="23">
        <v>72</v>
      </c>
      <c r="U41" s="20">
        <f>T41*2</f>
        <v>144</v>
      </c>
      <c r="V41" s="4">
        <v>38</v>
      </c>
      <c r="W41" s="21">
        <f>V41*2</f>
        <v>76</v>
      </c>
      <c r="X41" s="23">
        <v>48</v>
      </c>
      <c r="Y41" s="20">
        <f>X41*2</f>
        <v>96</v>
      </c>
      <c r="Z41" s="4">
        <v>49</v>
      </c>
      <c r="AA41" s="21">
        <f>Z41</f>
        <v>49</v>
      </c>
      <c r="AB41" s="23">
        <v>2</v>
      </c>
      <c r="AC41" s="20">
        <f>AB41*15</f>
        <v>30</v>
      </c>
      <c r="AD41" s="4">
        <v>5</v>
      </c>
      <c r="AE41" s="21">
        <f>AD41*10</f>
        <v>50</v>
      </c>
      <c r="AF41" s="50">
        <f>H41+K41+M41+O41+Q41+S41+U41+W41+Y41+AA41+AC41+AE41</f>
        <v>908</v>
      </c>
    </row>
    <row r="42" spans="2:32" s="2" customFormat="1" ht="24" customHeight="1" x14ac:dyDescent="0.25">
      <c r="B42" s="4">
        <v>38</v>
      </c>
      <c r="C42" s="56" t="s">
        <v>63</v>
      </c>
      <c r="D42" s="21" t="s">
        <v>38</v>
      </c>
      <c r="E42" s="22" t="s">
        <v>32</v>
      </c>
      <c r="F42" s="4">
        <v>3</v>
      </c>
      <c r="G42" s="19">
        <v>6</v>
      </c>
      <c r="H42" s="21">
        <f>F42*13</f>
        <v>39</v>
      </c>
      <c r="I42" s="4">
        <v>63</v>
      </c>
      <c r="J42" s="19">
        <v>48</v>
      </c>
      <c r="K42" s="21">
        <f>I42+J42</f>
        <v>111</v>
      </c>
      <c r="L42" s="23">
        <v>12</v>
      </c>
      <c r="M42" s="20">
        <f>L42*2</f>
        <v>24</v>
      </c>
      <c r="N42" s="4">
        <v>26</v>
      </c>
      <c r="O42" s="21">
        <f>N42*2</f>
        <v>52</v>
      </c>
      <c r="P42" s="23">
        <v>11</v>
      </c>
      <c r="Q42" s="20">
        <f>P42*10</f>
        <v>110</v>
      </c>
      <c r="R42" s="4">
        <v>9</v>
      </c>
      <c r="S42" s="21">
        <f>R42*10</f>
        <v>90</v>
      </c>
      <c r="T42" s="23">
        <v>77</v>
      </c>
      <c r="U42" s="20">
        <f>T42*2</f>
        <v>154</v>
      </c>
      <c r="V42" s="4">
        <v>44</v>
      </c>
      <c r="W42" s="21">
        <f>V42*2</f>
        <v>88</v>
      </c>
      <c r="X42" s="23">
        <v>50</v>
      </c>
      <c r="Y42" s="20">
        <f>X42*2</f>
        <v>100</v>
      </c>
      <c r="Z42" s="4">
        <v>74</v>
      </c>
      <c r="AA42" s="21">
        <f>Z42</f>
        <v>74</v>
      </c>
      <c r="AB42" s="23">
        <v>3</v>
      </c>
      <c r="AC42" s="20">
        <f>AB42*15</f>
        <v>45</v>
      </c>
      <c r="AD42" s="4">
        <v>2</v>
      </c>
      <c r="AE42" s="21">
        <f>AD42*10</f>
        <v>20</v>
      </c>
      <c r="AF42" s="50">
        <f>H42+K42+M42+O42+Q42+S42+U42+W42+Y42+AA42+AC42+AE42</f>
        <v>907</v>
      </c>
    </row>
    <row r="43" spans="2:32" s="2" customFormat="1" ht="24" customHeight="1" x14ac:dyDescent="0.25">
      <c r="B43" s="4">
        <v>39</v>
      </c>
      <c r="C43" s="56" t="s">
        <v>96</v>
      </c>
      <c r="D43" s="21" t="s">
        <v>37</v>
      </c>
      <c r="E43" s="22" t="s">
        <v>32</v>
      </c>
      <c r="F43" s="4">
        <v>9</v>
      </c>
      <c r="G43" s="19">
        <v>11</v>
      </c>
      <c r="H43" s="21">
        <f>F43*13</f>
        <v>117</v>
      </c>
      <c r="I43" s="4">
        <v>37</v>
      </c>
      <c r="J43" s="19">
        <v>17</v>
      </c>
      <c r="K43" s="21">
        <f>I43+J43</f>
        <v>54</v>
      </c>
      <c r="L43" s="23">
        <v>9</v>
      </c>
      <c r="M43" s="20">
        <f>L43*2</f>
        <v>18</v>
      </c>
      <c r="N43" s="4">
        <v>39</v>
      </c>
      <c r="O43" s="21">
        <f>N43*2</f>
        <v>78</v>
      </c>
      <c r="P43" s="23">
        <v>6</v>
      </c>
      <c r="Q43" s="20">
        <f>P43*10</f>
        <v>60</v>
      </c>
      <c r="R43" s="4">
        <v>8</v>
      </c>
      <c r="S43" s="21">
        <f>R43*10</f>
        <v>80</v>
      </c>
      <c r="T43" s="23">
        <v>58</v>
      </c>
      <c r="U43" s="20">
        <f>T43*2</f>
        <v>116</v>
      </c>
      <c r="V43" s="4">
        <v>6</v>
      </c>
      <c r="W43" s="21">
        <f>V43*2</f>
        <v>12</v>
      </c>
      <c r="X43" s="23">
        <v>61</v>
      </c>
      <c r="Y43" s="20">
        <f>X43*2</f>
        <v>122</v>
      </c>
      <c r="Z43" s="4">
        <v>82</v>
      </c>
      <c r="AA43" s="21">
        <f>Z43</f>
        <v>82</v>
      </c>
      <c r="AB43" s="23">
        <v>5</v>
      </c>
      <c r="AC43" s="20">
        <f>AB43*15</f>
        <v>75</v>
      </c>
      <c r="AD43" s="4">
        <v>9</v>
      </c>
      <c r="AE43" s="21">
        <f>AD43*10</f>
        <v>90</v>
      </c>
      <c r="AF43" s="50">
        <f>H43+K43+M43+O43+Q43+S43+U43+W43+Y43+AA43+AC43+AE43</f>
        <v>904</v>
      </c>
    </row>
    <row r="44" spans="2:32" s="2" customFormat="1" ht="24" customHeight="1" x14ac:dyDescent="0.25">
      <c r="B44" s="4">
        <v>40</v>
      </c>
      <c r="C44" s="56" t="s">
        <v>64</v>
      </c>
      <c r="D44" s="21" t="s">
        <v>38</v>
      </c>
      <c r="E44" s="22" t="s">
        <v>32</v>
      </c>
      <c r="F44" s="4">
        <v>5</v>
      </c>
      <c r="G44" s="19">
        <v>9</v>
      </c>
      <c r="H44" s="21">
        <f>F44*13</f>
        <v>65</v>
      </c>
      <c r="I44" s="4">
        <v>52</v>
      </c>
      <c r="J44" s="19">
        <v>30</v>
      </c>
      <c r="K44" s="21">
        <f>I44+J44</f>
        <v>82</v>
      </c>
      <c r="L44" s="23">
        <v>17</v>
      </c>
      <c r="M44" s="20">
        <f>L44*2</f>
        <v>34</v>
      </c>
      <c r="N44" s="4">
        <v>26</v>
      </c>
      <c r="O44" s="21">
        <f>N44*2</f>
        <v>52</v>
      </c>
      <c r="P44" s="23">
        <v>4</v>
      </c>
      <c r="Q44" s="20">
        <f>P44*10</f>
        <v>40</v>
      </c>
      <c r="R44" s="4">
        <v>7</v>
      </c>
      <c r="S44" s="21">
        <f>R44*10</f>
        <v>70</v>
      </c>
      <c r="T44" s="23">
        <v>66</v>
      </c>
      <c r="U44" s="20">
        <f>T44*2</f>
        <v>132</v>
      </c>
      <c r="V44" s="4">
        <v>13</v>
      </c>
      <c r="W44" s="21">
        <f>V44*2</f>
        <v>26</v>
      </c>
      <c r="X44" s="23">
        <v>63</v>
      </c>
      <c r="Y44" s="20">
        <f>X44*2</f>
        <v>126</v>
      </c>
      <c r="Z44" s="4">
        <v>53</v>
      </c>
      <c r="AA44" s="21">
        <f>Z44</f>
        <v>53</v>
      </c>
      <c r="AB44" s="23">
        <v>7</v>
      </c>
      <c r="AC44" s="20">
        <f>AB44*15</f>
        <v>105</v>
      </c>
      <c r="AD44" s="4">
        <v>10</v>
      </c>
      <c r="AE44" s="21">
        <f>AD44*10</f>
        <v>100</v>
      </c>
      <c r="AF44" s="50">
        <f>H44+K44+M44+O44+Q44+S44+U44+W44+Y44+AA44+AC44+AE44</f>
        <v>885</v>
      </c>
    </row>
    <row r="45" spans="2:32" s="2" customFormat="1" ht="24" customHeight="1" x14ac:dyDescent="0.25">
      <c r="B45" s="4">
        <v>41</v>
      </c>
      <c r="C45" s="56" t="s">
        <v>65</v>
      </c>
      <c r="D45" s="21" t="s">
        <v>38</v>
      </c>
      <c r="E45" s="22" t="s">
        <v>32</v>
      </c>
      <c r="F45" s="4">
        <v>7</v>
      </c>
      <c r="G45" s="19">
        <v>10</v>
      </c>
      <c r="H45" s="21">
        <f>F45*13</f>
        <v>91</v>
      </c>
      <c r="I45" s="4">
        <v>60</v>
      </c>
      <c r="J45" s="19">
        <v>63</v>
      </c>
      <c r="K45" s="21">
        <f>I45+J45</f>
        <v>123</v>
      </c>
      <c r="L45" s="23">
        <v>32</v>
      </c>
      <c r="M45" s="20">
        <f>L45*2</f>
        <v>64</v>
      </c>
      <c r="N45" s="4">
        <v>43</v>
      </c>
      <c r="O45" s="21">
        <f>N45*2</f>
        <v>86</v>
      </c>
      <c r="P45" s="23">
        <v>8</v>
      </c>
      <c r="Q45" s="20">
        <f>P45*10</f>
        <v>80</v>
      </c>
      <c r="R45" s="4">
        <v>0</v>
      </c>
      <c r="S45" s="21">
        <f>R45*10</f>
        <v>0</v>
      </c>
      <c r="T45" s="23">
        <v>66</v>
      </c>
      <c r="U45" s="20">
        <f>T45*2</f>
        <v>132</v>
      </c>
      <c r="V45" s="4">
        <v>32</v>
      </c>
      <c r="W45" s="21">
        <f>V45*2</f>
        <v>64</v>
      </c>
      <c r="X45" s="23">
        <v>76</v>
      </c>
      <c r="Y45" s="20">
        <f>X45*2</f>
        <v>152</v>
      </c>
      <c r="Z45" s="4">
        <v>36</v>
      </c>
      <c r="AA45" s="21">
        <f>Z45</f>
        <v>36</v>
      </c>
      <c r="AB45" s="23">
        <v>2</v>
      </c>
      <c r="AC45" s="20">
        <f>AB45*15</f>
        <v>30</v>
      </c>
      <c r="AD45" s="4">
        <v>2</v>
      </c>
      <c r="AE45" s="21">
        <f>AD45*10</f>
        <v>20</v>
      </c>
      <c r="AF45" s="50">
        <f>H45+K45+M45+O45+Q45+S45+U45+W45+Y45+AA45+AC45+AE45</f>
        <v>878</v>
      </c>
    </row>
    <row r="46" spans="2:32" s="2" customFormat="1" ht="24" customHeight="1" x14ac:dyDescent="0.25">
      <c r="B46" s="4">
        <v>42</v>
      </c>
      <c r="C46" s="56" t="s">
        <v>66</v>
      </c>
      <c r="D46" s="21" t="s">
        <v>38</v>
      </c>
      <c r="E46" s="22" t="s">
        <v>32</v>
      </c>
      <c r="F46" s="4">
        <v>2</v>
      </c>
      <c r="G46" s="19">
        <v>7</v>
      </c>
      <c r="H46" s="21">
        <f>F46*13</f>
        <v>26</v>
      </c>
      <c r="I46" s="4">
        <v>62</v>
      </c>
      <c r="J46" s="19">
        <v>46</v>
      </c>
      <c r="K46" s="21">
        <f>I46+J46</f>
        <v>108</v>
      </c>
      <c r="L46" s="23">
        <v>11</v>
      </c>
      <c r="M46" s="20">
        <f>L46*2</f>
        <v>22</v>
      </c>
      <c r="N46" s="4">
        <v>29</v>
      </c>
      <c r="O46" s="21">
        <f>N46*2</f>
        <v>58</v>
      </c>
      <c r="P46" s="23">
        <v>5</v>
      </c>
      <c r="Q46" s="20">
        <f>P46*10</f>
        <v>50</v>
      </c>
      <c r="R46" s="4">
        <v>11</v>
      </c>
      <c r="S46" s="21">
        <f>R46*10</f>
        <v>110</v>
      </c>
      <c r="T46" s="23">
        <v>88</v>
      </c>
      <c r="U46" s="20">
        <f>T46*2</f>
        <v>176</v>
      </c>
      <c r="V46" s="4">
        <v>38</v>
      </c>
      <c r="W46" s="21">
        <f>V46*2</f>
        <v>76</v>
      </c>
      <c r="X46" s="23">
        <v>40</v>
      </c>
      <c r="Y46" s="20">
        <f>X46*2</f>
        <v>80</v>
      </c>
      <c r="Z46" s="4">
        <v>50</v>
      </c>
      <c r="AA46" s="21">
        <f>Z46</f>
        <v>50</v>
      </c>
      <c r="AB46" s="23">
        <v>4</v>
      </c>
      <c r="AC46" s="20">
        <f>AB46*15</f>
        <v>60</v>
      </c>
      <c r="AD46" s="4">
        <v>3</v>
      </c>
      <c r="AE46" s="21">
        <f>AD46*10</f>
        <v>30</v>
      </c>
      <c r="AF46" s="50">
        <f>H46+K46+M46+O46+Q46+S46+U46+W46+Y46+AA46+AC46+AE46</f>
        <v>846</v>
      </c>
    </row>
    <row r="47" spans="2:32" s="2" customFormat="1" ht="24" customHeight="1" x14ac:dyDescent="0.25">
      <c r="B47" s="4">
        <v>43</v>
      </c>
      <c r="C47" s="56" t="s">
        <v>76</v>
      </c>
      <c r="D47" s="21" t="s">
        <v>73</v>
      </c>
      <c r="E47" s="22" t="s">
        <v>32</v>
      </c>
      <c r="F47" s="4">
        <v>6</v>
      </c>
      <c r="G47" s="19">
        <v>11</v>
      </c>
      <c r="H47" s="21">
        <f>F47*13</f>
        <v>78</v>
      </c>
      <c r="I47" s="4">
        <v>26</v>
      </c>
      <c r="J47" s="19">
        <v>16</v>
      </c>
      <c r="K47" s="21">
        <f>I47+J47</f>
        <v>42</v>
      </c>
      <c r="L47" s="23">
        <v>11</v>
      </c>
      <c r="M47" s="20">
        <f>L47*2</f>
        <v>22</v>
      </c>
      <c r="N47" s="4">
        <v>33</v>
      </c>
      <c r="O47" s="21">
        <f>N47*2</f>
        <v>66</v>
      </c>
      <c r="P47" s="23">
        <v>6</v>
      </c>
      <c r="Q47" s="20">
        <f>P47*10</f>
        <v>60</v>
      </c>
      <c r="R47" s="4">
        <v>5</v>
      </c>
      <c r="S47" s="21">
        <f>R47*10</f>
        <v>50</v>
      </c>
      <c r="T47" s="23">
        <v>81</v>
      </c>
      <c r="U47" s="20">
        <f>T47*2</f>
        <v>162</v>
      </c>
      <c r="V47" s="4">
        <v>19</v>
      </c>
      <c r="W47" s="21">
        <f>V47*2</f>
        <v>38</v>
      </c>
      <c r="X47" s="23">
        <v>50</v>
      </c>
      <c r="Y47" s="20">
        <f>X47*2</f>
        <v>100</v>
      </c>
      <c r="Z47" s="4">
        <v>70</v>
      </c>
      <c r="AA47" s="21">
        <f>Z47</f>
        <v>70</v>
      </c>
      <c r="AB47" s="23">
        <v>3</v>
      </c>
      <c r="AC47" s="20">
        <f>AB47*15</f>
        <v>45</v>
      </c>
      <c r="AD47" s="4">
        <v>11</v>
      </c>
      <c r="AE47" s="21">
        <f>AD47*10</f>
        <v>110</v>
      </c>
      <c r="AF47" s="50">
        <f>H47+K47+M47+O47+Q47+S47+U47+W47+Y47+AA47+AC47+AE47</f>
        <v>843</v>
      </c>
    </row>
    <row r="48" spans="2:32" s="2" customFormat="1" ht="24" customHeight="1" x14ac:dyDescent="0.25">
      <c r="B48" s="4">
        <v>44</v>
      </c>
      <c r="C48" s="56" t="s">
        <v>67</v>
      </c>
      <c r="D48" s="21" t="s">
        <v>38</v>
      </c>
      <c r="E48" s="22" t="s">
        <v>32</v>
      </c>
      <c r="F48" s="4">
        <v>7</v>
      </c>
      <c r="G48" s="19">
        <v>9</v>
      </c>
      <c r="H48" s="21">
        <f>F48*13</f>
        <v>91</v>
      </c>
      <c r="I48" s="4">
        <v>33</v>
      </c>
      <c r="J48" s="19">
        <v>42</v>
      </c>
      <c r="K48" s="21">
        <f>I48+J48</f>
        <v>75</v>
      </c>
      <c r="L48" s="23">
        <v>16</v>
      </c>
      <c r="M48" s="20">
        <f>L48*2</f>
        <v>32</v>
      </c>
      <c r="N48" s="4">
        <v>18</v>
      </c>
      <c r="O48" s="21">
        <f>N48*2</f>
        <v>36</v>
      </c>
      <c r="P48" s="23">
        <v>5</v>
      </c>
      <c r="Q48" s="20">
        <f>P48*10</f>
        <v>50</v>
      </c>
      <c r="R48" s="4">
        <v>7</v>
      </c>
      <c r="S48" s="21">
        <f>R48*10</f>
        <v>70</v>
      </c>
      <c r="T48" s="23">
        <v>66</v>
      </c>
      <c r="U48" s="20">
        <f>T48*2</f>
        <v>132</v>
      </c>
      <c r="V48" s="4">
        <v>26</v>
      </c>
      <c r="W48" s="21">
        <f>V48*2</f>
        <v>52</v>
      </c>
      <c r="X48" s="23">
        <v>64</v>
      </c>
      <c r="Y48" s="20">
        <f>X48*2</f>
        <v>128</v>
      </c>
      <c r="Z48" s="4">
        <v>60</v>
      </c>
      <c r="AA48" s="21">
        <f>Z48</f>
        <v>60</v>
      </c>
      <c r="AB48" s="23">
        <v>1</v>
      </c>
      <c r="AC48" s="20">
        <f>AB48*15</f>
        <v>15</v>
      </c>
      <c r="AD48" s="4">
        <v>8</v>
      </c>
      <c r="AE48" s="21">
        <f>AD48*10</f>
        <v>80</v>
      </c>
      <c r="AF48" s="50">
        <f>H48+K48+M48+O48+Q48+S48+U48+W48+Y48+AA48+AC48+AE48</f>
        <v>821</v>
      </c>
    </row>
    <row r="49" spans="2:32" s="2" customFormat="1" ht="24" customHeight="1" x14ac:dyDescent="0.25">
      <c r="B49" s="4">
        <v>45</v>
      </c>
      <c r="C49" s="56" t="s">
        <v>77</v>
      </c>
      <c r="D49" s="21" t="s">
        <v>73</v>
      </c>
      <c r="E49" s="22" t="s">
        <v>32</v>
      </c>
      <c r="F49" s="4">
        <v>5</v>
      </c>
      <c r="G49" s="19">
        <v>8</v>
      </c>
      <c r="H49" s="21">
        <f>F49*13</f>
        <v>65</v>
      </c>
      <c r="I49" s="4">
        <v>35</v>
      </c>
      <c r="J49" s="19">
        <v>36</v>
      </c>
      <c r="K49" s="21">
        <f>I49+J49</f>
        <v>71</v>
      </c>
      <c r="L49" s="23">
        <v>15</v>
      </c>
      <c r="M49" s="20">
        <f>L49*2</f>
        <v>30</v>
      </c>
      <c r="N49" s="4">
        <v>30</v>
      </c>
      <c r="O49" s="21">
        <f>N49*2</f>
        <v>60</v>
      </c>
      <c r="P49" s="23">
        <v>7</v>
      </c>
      <c r="Q49" s="20">
        <f>P49*10</f>
        <v>70</v>
      </c>
      <c r="R49" s="4">
        <v>5</v>
      </c>
      <c r="S49" s="21">
        <f>R49*10</f>
        <v>50</v>
      </c>
      <c r="T49" s="23">
        <v>53</v>
      </c>
      <c r="U49" s="20">
        <f>T49*2</f>
        <v>106</v>
      </c>
      <c r="V49" s="4">
        <v>31</v>
      </c>
      <c r="W49" s="21">
        <f>V49*2</f>
        <v>62</v>
      </c>
      <c r="X49" s="23">
        <v>58</v>
      </c>
      <c r="Y49" s="20">
        <f>X49*2</f>
        <v>116</v>
      </c>
      <c r="Z49" s="4">
        <v>45</v>
      </c>
      <c r="AA49" s="21">
        <f>Z49</f>
        <v>45</v>
      </c>
      <c r="AB49" s="23">
        <v>3</v>
      </c>
      <c r="AC49" s="20">
        <f>AB49*15</f>
        <v>45</v>
      </c>
      <c r="AD49" s="4">
        <v>7</v>
      </c>
      <c r="AE49" s="21">
        <f>AD49*10</f>
        <v>70</v>
      </c>
      <c r="AF49" s="50">
        <f>H49+K49+M49+O49+Q49+S49+U49+W49+Y49+AA49+AC49+AE49</f>
        <v>790</v>
      </c>
    </row>
    <row r="50" spans="2:32" s="2" customFormat="1" ht="24" customHeight="1" x14ac:dyDescent="0.25">
      <c r="B50" s="4">
        <v>46</v>
      </c>
      <c r="C50" s="56" t="s">
        <v>104</v>
      </c>
      <c r="D50" s="21" t="s">
        <v>37</v>
      </c>
      <c r="E50" s="22" t="s">
        <v>31</v>
      </c>
      <c r="F50" s="4">
        <v>6</v>
      </c>
      <c r="G50" s="19">
        <v>7</v>
      </c>
      <c r="H50" s="21">
        <f>F50*13</f>
        <v>78</v>
      </c>
      <c r="I50" s="4">
        <v>50</v>
      </c>
      <c r="J50" s="19">
        <v>16</v>
      </c>
      <c r="K50" s="21">
        <f>I50+J50</f>
        <v>66</v>
      </c>
      <c r="L50" s="23">
        <v>4</v>
      </c>
      <c r="M50" s="20">
        <f>L50*2</f>
        <v>8</v>
      </c>
      <c r="N50" s="4">
        <v>18</v>
      </c>
      <c r="O50" s="21">
        <f>N50*2</f>
        <v>36</v>
      </c>
      <c r="P50" s="23">
        <v>5</v>
      </c>
      <c r="Q50" s="20">
        <f>P50*10</f>
        <v>50</v>
      </c>
      <c r="R50" s="4">
        <v>8</v>
      </c>
      <c r="S50" s="21">
        <f>R50*10</f>
        <v>80</v>
      </c>
      <c r="T50" s="23">
        <v>69</v>
      </c>
      <c r="U50" s="20">
        <f>T50*2</f>
        <v>138</v>
      </c>
      <c r="V50" s="4">
        <v>16</v>
      </c>
      <c r="W50" s="21">
        <f>V50*2</f>
        <v>32</v>
      </c>
      <c r="X50" s="23">
        <v>41</v>
      </c>
      <c r="Y50" s="20">
        <f>X50*2</f>
        <v>82</v>
      </c>
      <c r="Z50" s="4">
        <v>38</v>
      </c>
      <c r="AA50" s="21">
        <f>Z50</f>
        <v>38</v>
      </c>
      <c r="AB50" s="23">
        <v>7</v>
      </c>
      <c r="AC50" s="20">
        <f>AB50*15</f>
        <v>105</v>
      </c>
      <c r="AD50" s="4">
        <v>7</v>
      </c>
      <c r="AE50" s="21">
        <f>AD50*10</f>
        <v>70</v>
      </c>
      <c r="AF50" s="50">
        <f>H50+K50+M50+O50+Q50+S50+U50+W50+Y50+AA50+AC50+AE50</f>
        <v>783</v>
      </c>
    </row>
    <row r="51" spans="2:32" s="2" customFormat="1" ht="24" customHeight="1" x14ac:dyDescent="0.25">
      <c r="B51" s="4">
        <v>47</v>
      </c>
      <c r="C51" s="56" t="s">
        <v>97</v>
      </c>
      <c r="D51" s="21" t="s">
        <v>37</v>
      </c>
      <c r="E51" s="22" t="s">
        <v>32</v>
      </c>
      <c r="F51" s="4">
        <v>4</v>
      </c>
      <c r="G51" s="19">
        <v>5</v>
      </c>
      <c r="H51" s="21">
        <f>F51*13</f>
        <v>52</v>
      </c>
      <c r="I51" s="4">
        <v>42</v>
      </c>
      <c r="J51" s="19">
        <v>11</v>
      </c>
      <c r="K51" s="21">
        <f>I51+J51</f>
        <v>53</v>
      </c>
      <c r="L51" s="23">
        <v>4</v>
      </c>
      <c r="M51" s="20">
        <f>L51*2</f>
        <v>8</v>
      </c>
      <c r="N51" s="4">
        <v>25</v>
      </c>
      <c r="O51" s="21">
        <f>N51*2</f>
        <v>50</v>
      </c>
      <c r="P51" s="23">
        <v>7</v>
      </c>
      <c r="Q51" s="20">
        <f>P51*10</f>
        <v>70</v>
      </c>
      <c r="R51" s="4">
        <v>11</v>
      </c>
      <c r="S51" s="21">
        <f>R51*10</f>
        <v>110</v>
      </c>
      <c r="T51" s="23">
        <v>61</v>
      </c>
      <c r="U51" s="20">
        <f>T51*2</f>
        <v>122</v>
      </c>
      <c r="V51" s="4">
        <v>37</v>
      </c>
      <c r="W51" s="21">
        <f>V51*2</f>
        <v>74</v>
      </c>
      <c r="X51" s="23">
        <v>40</v>
      </c>
      <c r="Y51" s="20">
        <f>X51*2</f>
        <v>80</v>
      </c>
      <c r="Z51" s="4">
        <v>70</v>
      </c>
      <c r="AA51" s="21">
        <f>Z51</f>
        <v>70</v>
      </c>
      <c r="AB51" s="23">
        <v>3</v>
      </c>
      <c r="AC51" s="20">
        <f>AB51*15</f>
        <v>45</v>
      </c>
      <c r="AD51" s="4">
        <v>4</v>
      </c>
      <c r="AE51" s="21">
        <f>AD51*10</f>
        <v>40</v>
      </c>
      <c r="AF51" s="50">
        <f>H51+K51+M51+O51+Q51+S51+U51+W51+Y51+AA51+AC51+AE51</f>
        <v>774</v>
      </c>
    </row>
    <row r="52" spans="2:32" s="2" customFormat="1" ht="24" customHeight="1" x14ac:dyDescent="0.25">
      <c r="B52" s="4">
        <v>48</v>
      </c>
      <c r="C52" s="56" t="s">
        <v>78</v>
      </c>
      <c r="D52" s="21" t="s">
        <v>73</v>
      </c>
      <c r="E52" s="22" t="s">
        <v>32</v>
      </c>
      <c r="F52" s="4">
        <v>6</v>
      </c>
      <c r="G52" s="19">
        <v>10</v>
      </c>
      <c r="H52" s="21">
        <f>F52*13</f>
        <v>78</v>
      </c>
      <c r="I52" s="4">
        <v>41</v>
      </c>
      <c r="J52" s="19">
        <v>29</v>
      </c>
      <c r="K52" s="21">
        <f>I52+J52</f>
        <v>70</v>
      </c>
      <c r="L52" s="23">
        <v>25</v>
      </c>
      <c r="M52" s="20">
        <f>L52*2</f>
        <v>50</v>
      </c>
      <c r="N52" s="4">
        <v>37</v>
      </c>
      <c r="O52" s="21">
        <f>N52*2</f>
        <v>74</v>
      </c>
      <c r="P52" s="23">
        <v>10</v>
      </c>
      <c r="Q52" s="20">
        <f>P52*10</f>
        <v>100</v>
      </c>
      <c r="R52" s="4">
        <v>11</v>
      </c>
      <c r="S52" s="21">
        <f>R52*10</f>
        <v>110</v>
      </c>
      <c r="T52" s="23">
        <v>31</v>
      </c>
      <c r="U52" s="20">
        <f>T52*2</f>
        <v>62</v>
      </c>
      <c r="V52" s="4">
        <v>1</v>
      </c>
      <c r="W52" s="21">
        <f>V52*2</f>
        <v>2</v>
      </c>
      <c r="X52" s="23">
        <v>52</v>
      </c>
      <c r="Y52" s="20">
        <f>X52*2</f>
        <v>104</v>
      </c>
      <c r="Z52" s="4">
        <v>29</v>
      </c>
      <c r="AA52" s="21">
        <f>Z52</f>
        <v>29</v>
      </c>
      <c r="AB52" s="23">
        <v>3</v>
      </c>
      <c r="AC52" s="20">
        <f>AB52*15</f>
        <v>45</v>
      </c>
      <c r="AD52" s="4">
        <v>4</v>
      </c>
      <c r="AE52" s="21">
        <f>AD52*10</f>
        <v>40</v>
      </c>
      <c r="AF52" s="50">
        <f>H52+K52+M52+O52+Q52+S52+U52+W52+Y52+AA52+AC52+AE52</f>
        <v>764</v>
      </c>
    </row>
    <row r="53" spans="2:32" s="2" customFormat="1" ht="24" customHeight="1" x14ac:dyDescent="0.25">
      <c r="B53" s="4">
        <v>49</v>
      </c>
      <c r="C53" s="56" t="s">
        <v>79</v>
      </c>
      <c r="D53" s="21" t="s">
        <v>73</v>
      </c>
      <c r="E53" s="22" t="s">
        <v>32</v>
      </c>
      <c r="F53" s="4">
        <v>5</v>
      </c>
      <c r="G53" s="19">
        <v>7</v>
      </c>
      <c r="H53" s="21">
        <f>F53*13</f>
        <v>65</v>
      </c>
      <c r="I53" s="4">
        <v>34</v>
      </c>
      <c r="J53" s="19">
        <v>31</v>
      </c>
      <c r="K53" s="21">
        <f>I53+J53</f>
        <v>65</v>
      </c>
      <c r="L53" s="23">
        <v>5</v>
      </c>
      <c r="M53" s="20">
        <f>L53*2</f>
        <v>10</v>
      </c>
      <c r="N53" s="4">
        <v>18</v>
      </c>
      <c r="O53" s="21">
        <f>N53*2</f>
        <v>36</v>
      </c>
      <c r="P53" s="23">
        <v>9</v>
      </c>
      <c r="Q53" s="20">
        <f>P53*10</f>
        <v>90</v>
      </c>
      <c r="R53" s="4">
        <v>4</v>
      </c>
      <c r="S53" s="21">
        <f>R53*10</f>
        <v>40</v>
      </c>
      <c r="T53" s="23">
        <v>49</v>
      </c>
      <c r="U53" s="20">
        <f>T53*2</f>
        <v>98</v>
      </c>
      <c r="V53" s="4">
        <v>29</v>
      </c>
      <c r="W53" s="21">
        <f>V53*2</f>
        <v>58</v>
      </c>
      <c r="X53" s="23">
        <v>54</v>
      </c>
      <c r="Y53" s="20">
        <f>X53*2</f>
        <v>108</v>
      </c>
      <c r="Z53" s="4">
        <v>83</v>
      </c>
      <c r="AA53" s="21">
        <f>Z53</f>
        <v>83</v>
      </c>
      <c r="AB53" s="23">
        <v>3</v>
      </c>
      <c r="AC53" s="20">
        <f>AB53*15</f>
        <v>45</v>
      </c>
      <c r="AD53" s="4">
        <v>6</v>
      </c>
      <c r="AE53" s="21">
        <f>AD53*10</f>
        <v>60</v>
      </c>
      <c r="AF53" s="50">
        <f>H53+K53+M53+O53+Q53+S53+U53+W53+Y53+AA53+AC53+AE53</f>
        <v>758</v>
      </c>
    </row>
    <row r="54" spans="2:32" s="2" customFormat="1" ht="24" customHeight="1" x14ac:dyDescent="0.25">
      <c r="B54" s="4">
        <v>50</v>
      </c>
      <c r="C54" s="56" t="s">
        <v>98</v>
      </c>
      <c r="D54" s="21" t="s">
        <v>37</v>
      </c>
      <c r="E54" s="22" t="s">
        <v>32</v>
      </c>
      <c r="F54" s="4">
        <v>7</v>
      </c>
      <c r="G54" s="19">
        <v>8</v>
      </c>
      <c r="H54" s="21">
        <f>F54*13</f>
        <v>91</v>
      </c>
      <c r="I54" s="4">
        <v>54</v>
      </c>
      <c r="J54" s="19">
        <v>35</v>
      </c>
      <c r="K54" s="21">
        <f>I54+J54</f>
        <v>89</v>
      </c>
      <c r="L54" s="23">
        <v>4</v>
      </c>
      <c r="M54" s="20">
        <f>L54*2</f>
        <v>8</v>
      </c>
      <c r="N54" s="4">
        <v>38</v>
      </c>
      <c r="O54" s="21">
        <f>N54*2</f>
        <v>76</v>
      </c>
      <c r="P54" s="23">
        <v>7</v>
      </c>
      <c r="Q54" s="20">
        <f>P54*10</f>
        <v>70</v>
      </c>
      <c r="R54" s="4">
        <v>2</v>
      </c>
      <c r="S54" s="21">
        <f>R54*10</f>
        <v>20</v>
      </c>
      <c r="T54" s="23">
        <v>50</v>
      </c>
      <c r="U54" s="20">
        <f>T54*2</f>
        <v>100</v>
      </c>
      <c r="V54" s="4">
        <v>46</v>
      </c>
      <c r="W54" s="21">
        <f>V54*2</f>
        <v>92</v>
      </c>
      <c r="X54" s="23">
        <v>44</v>
      </c>
      <c r="Y54" s="20">
        <f>X54*2</f>
        <v>88</v>
      </c>
      <c r="Z54" s="4">
        <v>44</v>
      </c>
      <c r="AA54" s="21">
        <f>Z54</f>
        <v>44</v>
      </c>
      <c r="AB54" s="23">
        <v>2</v>
      </c>
      <c r="AC54" s="20">
        <f>AB54*15</f>
        <v>30</v>
      </c>
      <c r="AD54" s="4">
        <v>4</v>
      </c>
      <c r="AE54" s="21">
        <f>AD54*10</f>
        <v>40</v>
      </c>
      <c r="AF54" s="50">
        <f>H54+K54+M54+O54+Q54+S54+U54+W54+Y54+AA54+AC54+AE54</f>
        <v>748</v>
      </c>
    </row>
    <row r="55" spans="2:32" s="2" customFormat="1" ht="24" customHeight="1" x14ac:dyDescent="0.25">
      <c r="B55" s="4">
        <v>51</v>
      </c>
      <c r="C55" s="56" t="s">
        <v>115</v>
      </c>
      <c r="D55" s="21" t="s">
        <v>38</v>
      </c>
      <c r="E55" s="22" t="s">
        <v>34</v>
      </c>
      <c r="F55" s="4">
        <v>2</v>
      </c>
      <c r="G55" s="19">
        <v>7</v>
      </c>
      <c r="H55" s="21">
        <f>F55*13</f>
        <v>26</v>
      </c>
      <c r="I55" s="4">
        <v>57</v>
      </c>
      <c r="J55" s="19">
        <v>40</v>
      </c>
      <c r="K55" s="21">
        <f>I55+J55</f>
        <v>97</v>
      </c>
      <c r="L55" s="23">
        <v>15</v>
      </c>
      <c r="M55" s="20">
        <f>L55*2</f>
        <v>30</v>
      </c>
      <c r="N55" s="4">
        <v>23</v>
      </c>
      <c r="O55" s="21">
        <f>N55*2</f>
        <v>46</v>
      </c>
      <c r="P55" s="23">
        <v>3</v>
      </c>
      <c r="Q55" s="20">
        <f>P55*10</f>
        <v>30</v>
      </c>
      <c r="R55" s="4">
        <v>8</v>
      </c>
      <c r="S55" s="21">
        <f>R55*10</f>
        <v>80</v>
      </c>
      <c r="T55" s="23">
        <v>74</v>
      </c>
      <c r="U55" s="20">
        <f>T55*2</f>
        <v>148</v>
      </c>
      <c r="V55" s="4">
        <v>17</v>
      </c>
      <c r="W55" s="21">
        <f>V55*2</f>
        <v>34</v>
      </c>
      <c r="X55" s="23">
        <v>43</v>
      </c>
      <c r="Y55" s="20">
        <f>X55*2</f>
        <v>86</v>
      </c>
      <c r="Z55" s="4">
        <v>67</v>
      </c>
      <c r="AA55" s="21">
        <f>Z55</f>
        <v>67</v>
      </c>
      <c r="AB55" s="23">
        <v>2</v>
      </c>
      <c r="AC55" s="20">
        <f>AB55*15</f>
        <v>30</v>
      </c>
      <c r="AD55" s="4">
        <v>7</v>
      </c>
      <c r="AE55" s="21">
        <f>AD55*10</f>
        <v>70</v>
      </c>
      <c r="AF55" s="50">
        <f>H55+K55+M55+O55+Q55+S55+U55+W55+Y55+AA55+AC55+AE55</f>
        <v>744</v>
      </c>
    </row>
    <row r="56" spans="2:32" s="2" customFormat="1" ht="24" customHeight="1" x14ac:dyDescent="0.25">
      <c r="B56" s="4">
        <v>52</v>
      </c>
      <c r="C56" s="56" t="s">
        <v>105</v>
      </c>
      <c r="D56" s="21" t="s">
        <v>73</v>
      </c>
      <c r="E56" s="22" t="s">
        <v>31</v>
      </c>
      <c r="F56" s="4">
        <v>5</v>
      </c>
      <c r="G56" s="19">
        <v>9</v>
      </c>
      <c r="H56" s="21">
        <f>F56*13</f>
        <v>65</v>
      </c>
      <c r="I56" s="4">
        <v>27</v>
      </c>
      <c r="J56" s="19">
        <v>21</v>
      </c>
      <c r="K56" s="21">
        <f>I56+J56</f>
        <v>48</v>
      </c>
      <c r="L56" s="23">
        <v>8</v>
      </c>
      <c r="M56" s="20">
        <f>L56*2</f>
        <v>16</v>
      </c>
      <c r="N56" s="4">
        <v>71</v>
      </c>
      <c r="O56" s="21">
        <f>N56*2</f>
        <v>142</v>
      </c>
      <c r="P56" s="23">
        <v>3</v>
      </c>
      <c r="Q56" s="20">
        <f>P56*10</f>
        <v>30</v>
      </c>
      <c r="R56" s="4">
        <v>7</v>
      </c>
      <c r="S56" s="21">
        <f>R56*10</f>
        <v>70</v>
      </c>
      <c r="T56" s="23">
        <v>48</v>
      </c>
      <c r="U56" s="20">
        <f>T56*2</f>
        <v>96</v>
      </c>
      <c r="V56" s="4">
        <v>15</v>
      </c>
      <c r="W56" s="21">
        <f>V56*2</f>
        <v>30</v>
      </c>
      <c r="X56" s="23">
        <v>60</v>
      </c>
      <c r="Y56" s="20">
        <f>X56*2</f>
        <v>120</v>
      </c>
      <c r="Z56" s="4">
        <v>37</v>
      </c>
      <c r="AA56" s="21">
        <f>Z56</f>
        <v>37</v>
      </c>
      <c r="AB56" s="23">
        <v>0</v>
      </c>
      <c r="AC56" s="20">
        <f>AB56*15</f>
        <v>0</v>
      </c>
      <c r="AD56" s="4">
        <v>8</v>
      </c>
      <c r="AE56" s="21">
        <f>AD56*10</f>
        <v>80</v>
      </c>
      <c r="AF56" s="50">
        <f>H56+K56+M56+O56+Q56+S56+U56+W56+Y56+AA56+AC56+AE56</f>
        <v>734</v>
      </c>
    </row>
    <row r="57" spans="2:32" s="2" customFormat="1" ht="24" customHeight="1" x14ac:dyDescent="0.25">
      <c r="B57" s="4">
        <v>53</v>
      </c>
      <c r="C57" s="56" t="s">
        <v>116</v>
      </c>
      <c r="D57" s="21" t="s">
        <v>37</v>
      </c>
      <c r="E57" s="22" t="s">
        <v>34</v>
      </c>
      <c r="F57" s="4">
        <v>8</v>
      </c>
      <c r="G57" s="19">
        <v>10</v>
      </c>
      <c r="H57" s="21">
        <f>F57*13</f>
        <v>104</v>
      </c>
      <c r="I57" s="4">
        <v>53</v>
      </c>
      <c r="J57" s="19">
        <v>28</v>
      </c>
      <c r="K57" s="21">
        <f>I57+J57</f>
        <v>81</v>
      </c>
      <c r="L57" s="23">
        <v>0</v>
      </c>
      <c r="M57" s="20">
        <f>L57*2</f>
        <v>0</v>
      </c>
      <c r="N57" s="4">
        <v>48</v>
      </c>
      <c r="O57" s="21">
        <f>N57*2</f>
        <v>96</v>
      </c>
      <c r="P57" s="23">
        <v>5</v>
      </c>
      <c r="Q57" s="20">
        <f>P57*10</f>
        <v>50</v>
      </c>
      <c r="R57" s="4">
        <v>2</v>
      </c>
      <c r="S57" s="21">
        <f>R57*10</f>
        <v>20</v>
      </c>
      <c r="T57" s="23">
        <v>40</v>
      </c>
      <c r="U57" s="20">
        <f>T57*2</f>
        <v>80</v>
      </c>
      <c r="V57" s="4">
        <v>5</v>
      </c>
      <c r="W57" s="21">
        <f>V57*2</f>
        <v>10</v>
      </c>
      <c r="X57" s="23">
        <v>46</v>
      </c>
      <c r="Y57" s="20">
        <f>X57*2</f>
        <v>92</v>
      </c>
      <c r="Z57" s="4">
        <v>77</v>
      </c>
      <c r="AA57" s="21">
        <f>Z57</f>
        <v>77</v>
      </c>
      <c r="AB57" s="23">
        <v>4</v>
      </c>
      <c r="AC57" s="20">
        <f>AB57*15</f>
        <v>60</v>
      </c>
      <c r="AD57" s="4">
        <v>6</v>
      </c>
      <c r="AE57" s="21">
        <f>AD57*10</f>
        <v>60</v>
      </c>
      <c r="AF57" s="50">
        <f>H57+K57+M57+O57+Q57+S57+U57+W57+Y57+AA57+AC57+AE57</f>
        <v>730</v>
      </c>
    </row>
    <row r="58" spans="2:32" s="2" customFormat="1" ht="24" customHeight="1" x14ac:dyDescent="0.25">
      <c r="B58" s="4">
        <v>54</v>
      </c>
      <c r="C58" s="56" t="s">
        <v>80</v>
      </c>
      <c r="D58" s="21" t="s">
        <v>73</v>
      </c>
      <c r="E58" s="22" t="s">
        <v>32</v>
      </c>
      <c r="F58" s="4">
        <v>4</v>
      </c>
      <c r="G58" s="19">
        <v>10</v>
      </c>
      <c r="H58" s="21">
        <f>F58*13</f>
        <v>52</v>
      </c>
      <c r="I58" s="4">
        <v>43</v>
      </c>
      <c r="J58" s="19">
        <v>6</v>
      </c>
      <c r="K58" s="21">
        <f>I58+J58</f>
        <v>49</v>
      </c>
      <c r="L58" s="23">
        <v>15</v>
      </c>
      <c r="M58" s="20">
        <f>L58*2</f>
        <v>30</v>
      </c>
      <c r="N58" s="4">
        <v>23</v>
      </c>
      <c r="O58" s="21">
        <f>N58*2</f>
        <v>46</v>
      </c>
      <c r="P58" s="23">
        <v>6</v>
      </c>
      <c r="Q58" s="20">
        <f>P58*10</f>
        <v>60</v>
      </c>
      <c r="R58" s="4">
        <v>7</v>
      </c>
      <c r="S58" s="21">
        <f>R58*10</f>
        <v>70</v>
      </c>
      <c r="T58" s="23">
        <v>51</v>
      </c>
      <c r="U58" s="20">
        <f>T58*2</f>
        <v>102</v>
      </c>
      <c r="V58" s="4">
        <v>10</v>
      </c>
      <c r="W58" s="21">
        <f>V58*2</f>
        <v>20</v>
      </c>
      <c r="X58" s="23">
        <v>36</v>
      </c>
      <c r="Y58" s="20">
        <f>X58*2</f>
        <v>72</v>
      </c>
      <c r="Z58" s="4">
        <v>67</v>
      </c>
      <c r="AA58" s="21">
        <f>Z58</f>
        <v>67</v>
      </c>
      <c r="AB58" s="23">
        <v>1</v>
      </c>
      <c r="AC58" s="20">
        <f>AB58*15</f>
        <v>15</v>
      </c>
      <c r="AD58" s="4">
        <v>14</v>
      </c>
      <c r="AE58" s="21">
        <f>AD58*10</f>
        <v>140</v>
      </c>
      <c r="AF58" s="50">
        <f>H58+K58+M58+O58+Q58+S58+U58+W58+Y58+AA58+AC58+AE58</f>
        <v>723</v>
      </c>
    </row>
    <row r="59" spans="2:32" s="2" customFormat="1" ht="24" customHeight="1" x14ac:dyDescent="0.25">
      <c r="B59" s="4">
        <v>55</v>
      </c>
      <c r="C59" s="56" t="s">
        <v>88</v>
      </c>
      <c r="D59" s="21" t="s">
        <v>84</v>
      </c>
      <c r="E59" s="22" t="s">
        <v>32</v>
      </c>
      <c r="F59" s="4">
        <v>3</v>
      </c>
      <c r="G59" s="19">
        <v>8</v>
      </c>
      <c r="H59" s="21">
        <f>F59*13</f>
        <v>39</v>
      </c>
      <c r="I59" s="4">
        <v>35</v>
      </c>
      <c r="J59" s="19">
        <v>30</v>
      </c>
      <c r="K59" s="21">
        <f>I59+J59</f>
        <v>65</v>
      </c>
      <c r="L59" s="23">
        <v>10</v>
      </c>
      <c r="M59" s="20">
        <f>L59*2</f>
        <v>20</v>
      </c>
      <c r="N59" s="4">
        <v>26</v>
      </c>
      <c r="O59" s="21">
        <f>N59*2</f>
        <v>52</v>
      </c>
      <c r="P59" s="23">
        <v>6</v>
      </c>
      <c r="Q59" s="20">
        <f>P59*10</f>
        <v>60</v>
      </c>
      <c r="R59" s="4">
        <v>6</v>
      </c>
      <c r="S59" s="21">
        <f>R59*10</f>
        <v>60</v>
      </c>
      <c r="T59" s="23">
        <v>71</v>
      </c>
      <c r="U59" s="20">
        <f>T59*2</f>
        <v>142</v>
      </c>
      <c r="V59" s="4">
        <v>23</v>
      </c>
      <c r="W59" s="21">
        <f>V59*2</f>
        <v>46</v>
      </c>
      <c r="X59" s="23">
        <v>54</v>
      </c>
      <c r="Y59" s="20">
        <f>X59*2</f>
        <v>108</v>
      </c>
      <c r="Z59" s="4">
        <v>85</v>
      </c>
      <c r="AA59" s="21">
        <f>Z59</f>
        <v>85</v>
      </c>
      <c r="AB59" s="23">
        <v>0</v>
      </c>
      <c r="AC59" s="20">
        <f>AB59*15</f>
        <v>0</v>
      </c>
      <c r="AD59" s="4">
        <v>4</v>
      </c>
      <c r="AE59" s="21">
        <f>AD59*10</f>
        <v>40</v>
      </c>
      <c r="AF59" s="50">
        <f>H59+K59+M59+O59+Q59+S59+U59+W59+Y59+AA59+AC59+AE59</f>
        <v>717</v>
      </c>
    </row>
    <row r="60" spans="2:32" s="2" customFormat="1" ht="24" customHeight="1" x14ac:dyDescent="0.25">
      <c r="B60" s="4">
        <v>56</v>
      </c>
      <c r="C60" s="56" t="s">
        <v>106</v>
      </c>
      <c r="D60" s="21" t="s">
        <v>37</v>
      </c>
      <c r="E60" s="22" t="s">
        <v>31</v>
      </c>
      <c r="F60" s="4">
        <v>6</v>
      </c>
      <c r="G60" s="19">
        <v>8</v>
      </c>
      <c r="H60" s="21">
        <f>F60*13</f>
        <v>78</v>
      </c>
      <c r="I60" s="4">
        <v>44</v>
      </c>
      <c r="J60" s="19">
        <v>27</v>
      </c>
      <c r="K60" s="21">
        <f>I60+J60</f>
        <v>71</v>
      </c>
      <c r="L60" s="23">
        <v>9</v>
      </c>
      <c r="M60" s="20">
        <f>L60*2</f>
        <v>18</v>
      </c>
      <c r="N60" s="4">
        <v>28</v>
      </c>
      <c r="O60" s="21">
        <f>N60*2</f>
        <v>56</v>
      </c>
      <c r="P60" s="23">
        <v>6</v>
      </c>
      <c r="Q60" s="20">
        <f>P60*10</f>
        <v>60</v>
      </c>
      <c r="R60" s="4">
        <v>7</v>
      </c>
      <c r="S60" s="21">
        <f>R60*10</f>
        <v>70</v>
      </c>
      <c r="T60" s="23">
        <v>48</v>
      </c>
      <c r="U60" s="20">
        <f>T60*2</f>
        <v>96</v>
      </c>
      <c r="V60" s="4">
        <v>10</v>
      </c>
      <c r="W60" s="21">
        <f>V60*2</f>
        <v>20</v>
      </c>
      <c r="X60" s="23">
        <v>44</v>
      </c>
      <c r="Y60" s="20">
        <f>X60*2</f>
        <v>88</v>
      </c>
      <c r="Z60" s="4">
        <v>51</v>
      </c>
      <c r="AA60" s="21">
        <f>Z60</f>
        <v>51</v>
      </c>
      <c r="AB60" s="23">
        <v>3</v>
      </c>
      <c r="AC60" s="20">
        <f>AB60*15</f>
        <v>45</v>
      </c>
      <c r="AD60" s="4">
        <v>5</v>
      </c>
      <c r="AE60" s="21">
        <f>AD60*10</f>
        <v>50</v>
      </c>
      <c r="AF60" s="50">
        <f>H60+K60+M60+O60+Q60+S60+U60+W60+Y60+AA60+AC60+AE60</f>
        <v>703</v>
      </c>
    </row>
    <row r="61" spans="2:32" s="2" customFormat="1" ht="24" customHeight="1" x14ac:dyDescent="0.25">
      <c r="B61" s="4">
        <v>57</v>
      </c>
      <c r="C61" s="56" t="s">
        <v>123</v>
      </c>
      <c r="D61" s="21" t="s">
        <v>33</v>
      </c>
      <c r="E61" s="22" t="s">
        <v>33</v>
      </c>
      <c r="F61" s="4">
        <v>4</v>
      </c>
      <c r="G61" s="19">
        <v>6</v>
      </c>
      <c r="H61" s="21">
        <f>F61*13</f>
        <v>52</v>
      </c>
      <c r="I61" s="4">
        <v>39</v>
      </c>
      <c r="J61" s="19">
        <v>0</v>
      </c>
      <c r="K61" s="21">
        <f>I61+J61</f>
        <v>39</v>
      </c>
      <c r="L61" s="23">
        <v>17</v>
      </c>
      <c r="M61" s="20">
        <f>L61*2</f>
        <v>34</v>
      </c>
      <c r="N61" s="4">
        <v>34</v>
      </c>
      <c r="O61" s="21">
        <f>N61*2</f>
        <v>68</v>
      </c>
      <c r="P61" s="23">
        <v>5</v>
      </c>
      <c r="Q61" s="20">
        <f>P61*10</f>
        <v>50</v>
      </c>
      <c r="R61" s="4">
        <v>7</v>
      </c>
      <c r="S61" s="21">
        <f>R61*10</f>
        <v>70</v>
      </c>
      <c r="T61" s="23">
        <v>71</v>
      </c>
      <c r="U61" s="20">
        <f>T61*2</f>
        <v>142</v>
      </c>
      <c r="V61" s="37">
        <v>0</v>
      </c>
      <c r="W61" s="41">
        <f>V61*2</f>
        <v>0</v>
      </c>
      <c r="X61" s="42">
        <v>65</v>
      </c>
      <c r="Y61" s="38">
        <f>X61*2</f>
        <v>130</v>
      </c>
      <c r="Z61" s="37">
        <v>0</v>
      </c>
      <c r="AA61" s="21">
        <f>Z61</f>
        <v>0</v>
      </c>
      <c r="AB61" s="23">
        <v>5</v>
      </c>
      <c r="AC61" s="20">
        <f>AB61*15</f>
        <v>75</v>
      </c>
      <c r="AD61" s="4">
        <v>2</v>
      </c>
      <c r="AE61" s="21">
        <f>AD61*10</f>
        <v>20</v>
      </c>
      <c r="AF61" s="50">
        <f>H61+K61+M61+O61+Q61+S61+U61+W61+Y61+AA61+AC61+AE61</f>
        <v>680</v>
      </c>
    </row>
    <row r="62" spans="2:32" s="2" customFormat="1" ht="24" customHeight="1" x14ac:dyDescent="0.25">
      <c r="B62" s="4">
        <v>58</v>
      </c>
      <c r="C62" s="56" t="s">
        <v>110</v>
      </c>
      <c r="D62" s="21" t="s">
        <v>38</v>
      </c>
      <c r="E62" s="22" t="s">
        <v>31</v>
      </c>
      <c r="F62" s="4">
        <v>3</v>
      </c>
      <c r="G62" s="19">
        <v>7</v>
      </c>
      <c r="H62" s="21">
        <f>F62*13</f>
        <v>39</v>
      </c>
      <c r="I62" s="4">
        <v>43</v>
      </c>
      <c r="J62" s="19">
        <v>44</v>
      </c>
      <c r="K62" s="21">
        <f>I62+J62</f>
        <v>87</v>
      </c>
      <c r="L62" s="23">
        <v>17</v>
      </c>
      <c r="M62" s="20">
        <f>L62*2</f>
        <v>34</v>
      </c>
      <c r="N62" s="4">
        <v>11</v>
      </c>
      <c r="O62" s="21">
        <f>N62*2</f>
        <v>22</v>
      </c>
      <c r="P62" s="23">
        <v>7</v>
      </c>
      <c r="Q62" s="20">
        <f>P62*10</f>
        <v>70</v>
      </c>
      <c r="R62" s="4">
        <v>6</v>
      </c>
      <c r="S62" s="21">
        <f>R62*10</f>
        <v>60</v>
      </c>
      <c r="T62" s="23">
        <v>49</v>
      </c>
      <c r="U62" s="20">
        <f>T62*2</f>
        <v>98</v>
      </c>
      <c r="V62" s="4">
        <v>26</v>
      </c>
      <c r="W62" s="21">
        <f>V62*2</f>
        <v>52</v>
      </c>
      <c r="X62" s="23">
        <v>44</v>
      </c>
      <c r="Y62" s="20">
        <f>X62*2</f>
        <v>88</v>
      </c>
      <c r="Z62" s="4">
        <v>63</v>
      </c>
      <c r="AA62" s="21">
        <f>Z62</f>
        <v>63</v>
      </c>
      <c r="AB62" s="23">
        <v>2</v>
      </c>
      <c r="AC62" s="20">
        <f>AB62*15</f>
        <v>30</v>
      </c>
      <c r="AD62" s="4">
        <v>3</v>
      </c>
      <c r="AE62" s="21">
        <f>AD62*10</f>
        <v>30</v>
      </c>
      <c r="AF62" s="50">
        <f>H62+K62+M62+O62+Q62+S62+U62+W62+Y62+AA62+AC62+AE62</f>
        <v>673</v>
      </c>
    </row>
    <row r="63" spans="2:32" s="2" customFormat="1" ht="24" customHeight="1" x14ac:dyDescent="0.25">
      <c r="B63" s="4">
        <v>59</v>
      </c>
      <c r="C63" s="56" t="s">
        <v>117</v>
      </c>
      <c r="D63" s="21" t="s">
        <v>38</v>
      </c>
      <c r="E63" s="22" t="s">
        <v>34</v>
      </c>
      <c r="F63" s="4">
        <v>7</v>
      </c>
      <c r="G63" s="19">
        <v>8</v>
      </c>
      <c r="H63" s="21">
        <f>F63*13</f>
        <v>91</v>
      </c>
      <c r="I63" s="4">
        <v>44</v>
      </c>
      <c r="J63" s="19">
        <v>13</v>
      </c>
      <c r="K63" s="21">
        <f>I63+J63</f>
        <v>57</v>
      </c>
      <c r="L63" s="23">
        <v>18</v>
      </c>
      <c r="M63" s="20">
        <f>L63*2</f>
        <v>36</v>
      </c>
      <c r="N63" s="4">
        <v>39</v>
      </c>
      <c r="O63" s="21">
        <f>N63*2</f>
        <v>78</v>
      </c>
      <c r="P63" s="23">
        <v>8</v>
      </c>
      <c r="Q63" s="20">
        <f>P63*10</f>
        <v>80</v>
      </c>
      <c r="R63" s="4">
        <v>5</v>
      </c>
      <c r="S63" s="21">
        <f>R63*10</f>
        <v>50</v>
      </c>
      <c r="T63" s="23">
        <v>45</v>
      </c>
      <c r="U63" s="20">
        <f>T63*2</f>
        <v>90</v>
      </c>
      <c r="V63" s="4">
        <v>26</v>
      </c>
      <c r="W63" s="21">
        <f>V63*2</f>
        <v>52</v>
      </c>
      <c r="X63" s="23">
        <v>26</v>
      </c>
      <c r="Y63" s="20">
        <f>X63*2</f>
        <v>52</v>
      </c>
      <c r="Z63" s="4">
        <v>0</v>
      </c>
      <c r="AA63" s="21">
        <f>Z63</f>
        <v>0</v>
      </c>
      <c r="AB63" s="23">
        <v>0</v>
      </c>
      <c r="AC63" s="20">
        <f>AB63*15</f>
        <v>0</v>
      </c>
      <c r="AD63" s="4">
        <v>8</v>
      </c>
      <c r="AE63" s="21">
        <f>AD63*10</f>
        <v>80</v>
      </c>
      <c r="AF63" s="50">
        <f>H63+K63+M63+O63+Q63+S63+U63+W63+Y63+AA63+AC63+AE63</f>
        <v>666</v>
      </c>
    </row>
    <row r="64" spans="2:32" s="2" customFormat="1" ht="24" customHeight="1" x14ac:dyDescent="0.25">
      <c r="B64" s="4">
        <v>60</v>
      </c>
      <c r="C64" s="56" t="s">
        <v>107</v>
      </c>
      <c r="D64" s="21" t="s">
        <v>38</v>
      </c>
      <c r="E64" s="22" t="s">
        <v>31</v>
      </c>
      <c r="F64" s="4">
        <v>3</v>
      </c>
      <c r="G64" s="19">
        <v>6</v>
      </c>
      <c r="H64" s="21">
        <f>F64*13</f>
        <v>39</v>
      </c>
      <c r="I64" s="4">
        <v>34</v>
      </c>
      <c r="J64" s="19">
        <v>17</v>
      </c>
      <c r="K64" s="21">
        <f>I64+J64</f>
        <v>51</v>
      </c>
      <c r="L64" s="23">
        <v>5</v>
      </c>
      <c r="M64" s="20">
        <f>L64*2</f>
        <v>10</v>
      </c>
      <c r="N64" s="4">
        <v>38</v>
      </c>
      <c r="O64" s="21">
        <f>N64*2</f>
        <v>76</v>
      </c>
      <c r="P64" s="23">
        <v>6</v>
      </c>
      <c r="Q64" s="20">
        <f>P64*10</f>
        <v>60</v>
      </c>
      <c r="R64" s="4">
        <v>3</v>
      </c>
      <c r="S64" s="21">
        <f>R64*10</f>
        <v>30</v>
      </c>
      <c r="T64" s="23">
        <v>50</v>
      </c>
      <c r="U64" s="20">
        <f>T64*2</f>
        <v>100</v>
      </c>
      <c r="V64" s="4">
        <v>25</v>
      </c>
      <c r="W64" s="21">
        <f>V64*2</f>
        <v>50</v>
      </c>
      <c r="X64" s="23">
        <v>42</v>
      </c>
      <c r="Y64" s="20">
        <f>X64*2</f>
        <v>84</v>
      </c>
      <c r="Z64" s="4">
        <v>29</v>
      </c>
      <c r="AA64" s="21">
        <f>Z64</f>
        <v>29</v>
      </c>
      <c r="AB64" s="23">
        <v>2</v>
      </c>
      <c r="AC64" s="20">
        <f>AB64*15</f>
        <v>30</v>
      </c>
      <c r="AD64" s="4">
        <v>10</v>
      </c>
      <c r="AE64" s="21">
        <f>AD64*10</f>
        <v>100</v>
      </c>
      <c r="AF64" s="50">
        <f>H64+K64+M64+O64+Q64+S64+U64+W64+Y64+AA64+AC64+AE64</f>
        <v>659</v>
      </c>
    </row>
    <row r="65" spans="2:32" s="2" customFormat="1" ht="24" customHeight="1" x14ac:dyDescent="0.25">
      <c r="B65" s="4">
        <v>61</v>
      </c>
      <c r="C65" s="56" t="s">
        <v>89</v>
      </c>
      <c r="D65" s="21" t="s">
        <v>73</v>
      </c>
      <c r="E65" s="22" t="s">
        <v>32</v>
      </c>
      <c r="F65" s="4">
        <v>4</v>
      </c>
      <c r="G65" s="19">
        <v>6</v>
      </c>
      <c r="H65" s="21">
        <f>F65*13</f>
        <v>52</v>
      </c>
      <c r="I65" s="4">
        <v>37</v>
      </c>
      <c r="J65" s="19">
        <v>14</v>
      </c>
      <c r="K65" s="21">
        <f>I65+J65</f>
        <v>51</v>
      </c>
      <c r="L65" s="23">
        <v>2</v>
      </c>
      <c r="M65" s="20">
        <f>L65*2</f>
        <v>4</v>
      </c>
      <c r="N65" s="4">
        <v>18</v>
      </c>
      <c r="O65" s="21">
        <f>N65*2</f>
        <v>36</v>
      </c>
      <c r="P65" s="23">
        <v>5</v>
      </c>
      <c r="Q65" s="20">
        <f>P65*10</f>
        <v>50</v>
      </c>
      <c r="R65" s="4">
        <v>4</v>
      </c>
      <c r="S65" s="21">
        <f>R65*10</f>
        <v>40</v>
      </c>
      <c r="T65" s="23">
        <v>30</v>
      </c>
      <c r="U65" s="20">
        <f>T65*2</f>
        <v>60</v>
      </c>
      <c r="V65" s="4">
        <v>26</v>
      </c>
      <c r="W65" s="21">
        <f>V65*2</f>
        <v>52</v>
      </c>
      <c r="X65" s="23">
        <v>51</v>
      </c>
      <c r="Y65" s="20">
        <f>X65*2</f>
        <v>102</v>
      </c>
      <c r="Z65" s="4">
        <v>75</v>
      </c>
      <c r="AA65" s="21">
        <f>Z65</f>
        <v>75</v>
      </c>
      <c r="AB65" s="23">
        <v>0</v>
      </c>
      <c r="AC65" s="20">
        <f>AB65*15</f>
        <v>0</v>
      </c>
      <c r="AD65" s="4">
        <v>13</v>
      </c>
      <c r="AE65" s="21">
        <f>AD65*10</f>
        <v>130</v>
      </c>
      <c r="AF65" s="50">
        <f>H65+K65+M65+O65+Q65+S65+U65+W65+Y65+AA65+AC65+AE65</f>
        <v>652</v>
      </c>
    </row>
    <row r="66" spans="2:32" s="2" customFormat="1" ht="24" customHeight="1" x14ac:dyDescent="0.25">
      <c r="B66" s="4">
        <v>62</v>
      </c>
      <c r="C66" s="56" t="s">
        <v>68</v>
      </c>
      <c r="D66" s="21" t="s">
        <v>38</v>
      </c>
      <c r="E66" s="22" t="s">
        <v>32</v>
      </c>
      <c r="F66" s="4">
        <v>3</v>
      </c>
      <c r="G66" s="19">
        <v>4</v>
      </c>
      <c r="H66" s="21">
        <f>F66*13</f>
        <v>39</v>
      </c>
      <c r="I66" s="4">
        <v>25</v>
      </c>
      <c r="J66" s="19">
        <v>13</v>
      </c>
      <c r="K66" s="21">
        <f>I66+J66</f>
        <v>38</v>
      </c>
      <c r="L66" s="23">
        <v>0</v>
      </c>
      <c r="M66" s="20">
        <f>L66*2</f>
        <v>0</v>
      </c>
      <c r="N66" s="4">
        <v>26</v>
      </c>
      <c r="O66" s="21">
        <f>N66*2</f>
        <v>52</v>
      </c>
      <c r="P66" s="23">
        <v>5</v>
      </c>
      <c r="Q66" s="20">
        <f>P66*10</f>
        <v>50</v>
      </c>
      <c r="R66" s="4">
        <v>6</v>
      </c>
      <c r="S66" s="21">
        <f>R66*10</f>
        <v>60</v>
      </c>
      <c r="T66" s="23">
        <v>67</v>
      </c>
      <c r="U66" s="20">
        <f>T66*2</f>
        <v>134</v>
      </c>
      <c r="V66" s="4">
        <v>15</v>
      </c>
      <c r="W66" s="21">
        <f>V66*2</f>
        <v>30</v>
      </c>
      <c r="X66" s="23">
        <v>66</v>
      </c>
      <c r="Y66" s="20">
        <f>X66*2</f>
        <v>132</v>
      </c>
      <c r="Z66" s="4">
        <v>73</v>
      </c>
      <c r="AA66" s="21">
        <f>Z66</f>
        <v>73</v>
      </c>
      <c r="AB66" s="23">
        <v>2</v>
      </c>
      <c r="AC66" s="20">
        <f>AB66*15</f>
        <v>30</v>
      </c>
      <c r="AD66" s="4">
        <v>1</v>
      </c>
      <c r="AE66" s="21">
        <f>AD66*10</f>
        <v>10</v>
      </c>
      <c r="AF66" s="50">
        <f>H66+K66+M66+O66+Q66+S66+U66+W66+Y66+AA66+AC66+AE66</f>
        <v>648</v>
      </c>
    </row>
    <row r="67" spans="2:32" s="2" customFormat="1" ht="24" customHeight="1" x14ac:dyDescent="0.25">
      <c r="B67" s="4">
        <v>63</v>
      </c>
      <c r="C67" s="56" t="s">
        <v>118</v>
      </c>
      <c r="D67" s="21" t="s">
        <v>38</v>
      </c>
      <c r="E67" s="22" t="s">
        <v>34</v>
      </c>
      <c r="F67" s="4">
        <v>2</v>
      </c>
      <c r="G67" s="19">
        <v>9</v>
      </c>
      <c r="H67" s="21">
        <f>F67*13</f>
        <v>26</v>
      </c>
      <c r="I67" s="4">
        <v>26</v>
      </c>
      <c r="J67" s="19">
        <v>44</v>
      </c>
      <c r="K67" s="21">
        <f>I67+J67</f>
        <v>70</v>
      </c>
      <c r="L67" s="23">
        <v>0</v>
      </c>
      <c r="M67" s="20">
        <f>L67*2</f>
        <v>0</v>
      </c>
      <c r="N67" s="4">
        <v>58</v>
      </c>
      <c r="O67" s="21">
        <f>N67*2</f>
        <v>116</v>
      </c>
      <c r="P67" s="23">
        <v>2</v>
      </c>
      <c r="Q67" s="20">
        <f>P67*10</f>
        <v>20</v>
      </c>
      <c r="R67" s="4">
        <v>5</v>
      </c>
      <c r="S67" s="21">
        <f>R67*10</f>
        <v>50</v>
      </c>
      <c r="T67" s="23">
        <v>44</v>
      </c>
      <c r="U67" s="20">
        <f>T67*2</f>
        <v>88</v>
      </c>
      <c r="V67" s="4">
        <v>3</v>
      </c>
      <c r="W67" s="21">
        <f>V67*2</f>
        <v>6</v>
      </c>
      <c r="X67" s="23">
        <v>29</v>
      </c>
      <c r="Y67" s="20">
        <f>X67*2</f>
        <v>58</v>
      </c>
      <c r="Z67" s="4">
        <v>79</v>
      </c>
      <c r="AA67" s="21">
        <f>Z67</f>
        <v>79</v>
      </c>
      <c r="AB67" s="23">
        <v>4</v>
      </c>
      <c r="AC67" s="20">
        <f>AB67*15</f>
        <v>60</v>
      </c>
      <c r="AD67" s="4">
        <v>7</v>
      </c>
      <c r="AE67" s="21">
        <f>AD67*10</f>
        <v>70</v>
      </c>
      <c r="AF67" s="50">
        <f>H67+K67+M67+O67+Q67+S67+U67+W67+Y67+AA67+AC67+AE67</f>
        <v>643</v>
      </c>
    </row>
    <row r="68" spans="2:32" s="2" customFormat="1" ht="24" customHeight="1" x14ac:dyDescent="0.25">
      <c r="B68" s="4">
        <v>64</v>
      </c>
      <c r="C68" s="56" t="s">
        <v>99</v>
      </c>
      <c r="D68" s="21" t="s">
        <v>37</v>
      </c>
      <c r="E68" s="22" t="s">
        <v>32</v>
      </c>
      <c r="F68" s="4">
        <v>0</v>
      </c>
      <c r="G68" s="19">
        <v>0</v>
      </c>
      <c r="H68" s="21">
        <f>F68*13</f>
        <v>0</v>
      </c>
      <c r="I68" s="4">
        <v>19</v>
      </c>
      <c r="J68" s="19">
        <v>13</v>
      </c>
      <c r="K68" s="21">
        <f>I68+J68</f>
        <v>32</v>
      </c>
      <c r="L68" s="23">
        <v>0</v>
      </c>
      <c r="M68" s="20">
        <f>L68*2</f>
        <v>0</v>
      </c>
      <c r="N68" s="4">
        <v>41</v>
      </c>
      <c r="O68" s="21">
        <f>N68*2</f>
        <v>82</v>
      </c>
      <c r="P68" s="23">
        <v>6</v>
      </c>
      <c r="Q68" s="20">
        <f>P68*10</f>
        <v>60</v>
      </c>
      <c r="R68" s="4">
        <v>4</v>
      </c>
      <c r="S68" s="21">
        <f>R68*10</f>
        <v>40</v>
      </c>
      <c r="T68" s="23">
        <v>43</v>
      </c>
      <c r="U68" s="20">
        <f>T68*2</f>
        <v>86</v>
      </c>
      <c r="V68" s="4">
        <v>39</v>
      </c>
      <c r="W68" s="21">
        <f>V68*2</f>
        <v>78</v>
      </c>
      <c r="X68" s="23">
        <v>50</v>
      </c>
      <c r="Y68" s="20">
        <f>X68*2</f>
        <v>100</v>
      </c>
      <c r="Z68" s="4">
        <v>41</v>
      </c>
      <c r="AA68" s="21">
        <f>Z68</f>
        <v>41</v>
      </c>
      <c r="AB68" s="23">
        <v>1</v>
      </c>
      <c r="AC68" s="20">
        <f>AB68*15</f>
        <v>15</v>
      </c>
      <c r="AD68" s="4">
        <v>9</v>
      </c>
      <c r="AE68" s="21">
        <f>AD68*10</f>
        <v>90</v>
      </c>
      <c r="AF68" s="50">
        <f>H68+K68+M68+O68+Q68+S68+U68+W68+Y68+AA68+AC68+AE68</f>
        <v>624</v>
      </c>
    </row>
    <row r="69" spans="2:32" s="2" customFormat="1" ht="24" customHeight="1" x14ac:dyDescent="0.25">
      <c r="B69" s="4">
        <v>65</v>
      </c>
      <c r="C69" s="56" t="s">
        <v>69</v>
      </c>
      <c r="D69" s="21" t="s">
        <v>38</v>
      </c>
      <c r="E69" s="22" t="s">
        <v>32</v>
      </c>
      <c r="F69" s="4">
        <v>4</v>
      </c>
      <c r="G69" s="19">
        <v>6</v>
      </c>
      <c r="H69" s="21">
        <f>F69*13</f>
        <v>52</v>
      </c>
      <c r="I69" s="4">
        <v>34</v>
      </c>
      <c r="J69" s="19">
        <v>39</v>
      </c>
      <c r="K69" s="21">
        <f>I69+J69</f>
        <v>73</v>
      </c>
      <c r="L69" s="23">
        <v>0</v>
      </c>
      <c r="M69" s="20">
        <f>L69*2</f>
        <v>0</v>
      </c>
      <c r="N69" s="4">
        <v>5</v>
      </c>
      <c r="O69" s="21">
        <f>N69*2</f>
        <v>10</v>
      </c>
      <c r="P69" s="23">
        <v>8</v>
      </c>
      <c r="Q69" s="20">
        <f>P69*10</f>
        <v>80</v>
      </c>
      <c r="R69" s="4">
        <v>6</v>
      </c>
      <c r="S69" s="21">
        <f>R69*10</f>
        <v>60</v>
      </c>
      <c r="T69" s="23">
        <v>69</v>
      </c>
      <c r="U69" s="20">
        <f>T69*2</f>
        <v>138</v>
      </c>
      <c r="V69" s="4">
        <v>8</v>
      </c>
      <c r="W69" s="21">
        <f>V69*2</f>
        <v>16</v>
      </c>
      <c r="X69" s="23">
        <v>44</v>
      </c>
      <c r="Y69" s="20">
        <f>X69*2</f>
        <v>88</v>
      </c>
      <c r="Z69" s="4">
        <v>41</v>
      </c>
      <c r="AA69" s="21">
        <f>Z69</f>
        <v>41</v>
      </c>
      <c r="AB69" s="23">
        <v>2</v>
      </c>
      <c r="AC69" s="20">
        <f>AB69*15</f>
        <v>30</v>
      </c>
      <c r="AD69" s="4">
        <v>3</v>
      </c>
      <c r="AE69" s="21">
        <f>AD69*10</f>
        <v>30</v>
      </c>
      <c r="AF69" s="50">
        <f>H69+K69+M69+O69+Q69+S69+U69+W69+Y69+AA69+AC69+AE69</f>
        <v>618</v>
      </c>
    </row>
    <row r="70" spans="2:32" s="2" customFormat="1" ht="24" customHeight="1" x14ac:dyDescent="0.25">
      <c r="B70" s="4">
        <v>66</v>
      </c>
      <c r="C70" s="56" t="s">
        <v>81</v>
      </c>
      <c r="D70" s="21" t="s">
        <v>73</v>
      </c>
      <c r="E70" s="22" t="s">
        <v>32</v>
      </c>
      <c r="F70" s="4">
        <v>4</v>
      </c>
      <c r="G70" s="19">
        <v>7</v>
      </c>
      <c r="H70" s="21">
        <f>F70*13</f>
        <v>52</v>
      </c>
      <c r="I70" s="4">
        <v>34</v>
      </c>
      <c r="J70" s="19">
        <v>24</v>
      </c>
      <c r="K70" s="21">
        <f>I70+J70</f>
        <v>58</v>
      </c>
      <c r="L70" s="23">
        <v>5</v>
      </c>
      <c r="M70" s="20">
        <f>L70*2</f>
        <v>10</v>
      </c>
      <c r="N70" s="4">
        <v>23</v>
      </c>
      <c r="O70" s="21">
        <f>N70*2</f>
        <v>46</v>
      </c>
      <c r="P70" s="23">
        <v>4</v>
      </c>
      <c r="Q70" s="20">
        <f>P70*10</f>
        <v>40</v>
      </c>
      <c r="R70" s="4">
        <v>8</v>
      </c>
      <c r="S70" s="21">
        <f>R70*10</f>
        <v>80</v>
      </c>
      <c r="T70" s="23">
        <v>70</v>
      </c>
      <c r="U70" s="20">
        <f>T70*2</f>
        <v>140</v>
      </c>
      <c r="V70" s="4">
        <v>18</v>
      </c>
      <c r="W70" s="21">
        <f>V70*2</f>
        <v>36</v>
      </c>
      <c r="X70" s="23">
        <v>35</v>
      </c>
      <c r="Y70" s="20">
        <f>X70*2</f>
        <v>70</v>
      </c>
      <c r="Z70" s="4">
        <v>39</v>
      </c>
      <c r="AA70" s="21">
        <f>Z70</f>
        <v>39</v>
      </c>
      <c r="AB70" s="23">
        <v>1</v>
      </c>
      <c r="AC70" s="20">
        <f>AB70*15</f>
        <v>15</v>
      </c>
      <c r="AD70" s="4">
        <v>3</v>
      </c>
      <c r="AE70" s="21">
        <f>AD70*10</f>
        <v>30</v>
      </c>
      <c r="AF70" s="50">
        <f>H70+K70+M70+O70+Q70+S70+U70+W70+Y70+AA70+AC70+AE70</f>
        <v>616</v>
      </c>
    </row>
    <row r="71" spans="2:32" s="2" customFormat="1" ht="24" customHeight="1" x14ac:dyDescent="0.25">
      <c r="B71" s="4">
        <v>67</v>
      </c>
      <c r="C71" s="56" t="s">
        <v>109</v>
      </c>
      <c r="D71" s="21" t="s">
        <v>37</v>
      </c>
      <c r="E71" s="22" t="s">
        <v>31</v>
      </c>
      <c r="F71" s="4">
        <v>5</v>
      </c>
      <c r="G71" s="19">
        <v>7</v>
      </c>
      <c r="H71" s="21">
        <f>F71*13</f>
        <v>65</v>
      </c>
      <c r="I71" s="4">
        <v>34</v>
      </c>
      <c r="J71" s="19">
        <v>45</v>
      </c>
      <c r="K71" s="21">
        <f>I71+J71</f>
        <v>79</v>
      </c>
      <c r="L71" s="23">
        <v>0</v>
      </c>
      <c r="M71" s="20">
        <f>L71*2</f>
        <v>0</v>
      </c>
      <c r="N71" s="4">
        <v>13</v>
      </c>
      <c r="O71" s="21">
        <f>N71*2</f>
        <v>26</v>
      </c>
      <c r="P71" s="23">
        <v>6</v>
      </c>
      <c r="Q71" s="20">
        <f>P71*10</f>
        <v>60</v>
      </c>
      <c r="R71" s="4">
        <v>6</v>
      </c>
      <c r="S71" s="21">
        <f>R71*10</f>
        <v>60</v>
      </c>
      <c r="T71" s="23">
        <v>45</v>
      </c>
      <c r="U71" s="20">
        <f>T71*2</f>
        <v>90</v>
      </c>
      <c r="V71" s="4">
        <v>3</v>
      </c>
      <c r="W71" s="21">
        <f>V71*2</f>
        <v>6</v>
      </c>
      <c r="X71" s="23">
        <v>63</v>
      </c>
      <c r="Y71" s="20">
        <f>X71*2</f>
        <v>126</v>
      </c>
      <c r="Z71" s="4">
        <v>33</v>
      </c>
      <c r="AA71" s="21">
        <f>Z71</f>
        <v>33</v>
      </c>
      <c r="AB71" s="23">
        <v>2</v>
      </c>
      <c r="AC71" s="20">
        <f>AB71*15</f>
        <v>30</v>
      </c>
      <c r="AD71" s="4">
        <v>2</v>
      </c>
      <c r="AE71" s="21">
        <f>AD71*10</f>
        <v>20</v>
      </c>
      <c r="AF71" s="50">
        <f>H71+K71+M71+O71+Q71+S71+U71+W71+Y71+AA71+AC71+AE71</f>
        <v>595</v>
      </c>
    </row>
    <row r="72" spans="2:32" s="2" customFormat="1" ht="24" customHeight="1" x14ac:dyDescent="0.25">
      <c r="B72" s="4">
        <v>68</v>
      </c>
      <c r="C72" s="56" t="s">
        <v>108</v>
      </c>
      <c r="D72" s="21" t="s">
        <v>38</v>
      </c>
      <c r="E72" s="22" t="s">
        <v>31</v>
      </c>
      <c r="F72" s="4">
        <v>4</v>
      </c>
      <c r="G72" s="19">
        <v>8</v>
      </c>
      <c r="H72" s="21">
        <f>F72*13</f>
        <v>52</v>
      </c>
      <c r="I72" s="4">
        <v>48</v>
      </c>
      <c r="J72" s="19">
        <v>14</v>
      </c>
      <c r="K72" s="21">
        <f>I72+J72</f>
        <v>62</v>
      </c>
      <c r="L72" s="23">
        <v>2</v>
      </c>
      <c r="M72" s="20">
        <f>L72*2</f>
        <v>4</v>
      </c>
      <c r="N72" s="4">
        <v>33</v>
      </c>
      <c r="O72" s="21">
        <f>N72*2</f>
        <v>66</v>
      </c>
      <c r="P72" s="23">
        <v>6</v>
      </c>
      <c r="Q72" s="20">
        <f>P72*10</f>
        <v>60</v>
      </c>
      <c r="R72" s="4">
        <v>3</v>
      </c>
      <c r="S72" s="21">
        <f>R72*10</f>
        <v>30</v>
      </c>
      <c r="T72" s="23">
        <v>46</v>
      </c>
      <c r="U72" s="20">
        <f>T72*2</f>
        <v>92</v>
      </c>
      <c r="V72" s="4">
        <v>31</v>
      </c>
      <c r="W72" s="21">
        <f>V72*2</f>
        <v>62</v>
      </c>
      <c r="X72" s="23">
        <v>33</v>
      </c>
      <c r="Y72" s="20">
        <f>X72*2</f>
        <v>66</v>
      </c>
      <c r="Z72" s="4">
        <v>52</v>
      </c>
      <c r="AA72" s="21">
        <f>Z72</f>
        <v>52</v>
      </c>
      <c r="AB72" s="23">
        <v>2</v>
      </c>
      <c r="AC72" s="20">
        <f>AB72*15</f>
        <v>30</v>
      </c>
      <c r="AD72" s="4">
        <v>0</v>
      </c>
      <c r="AE72" s="21">
        <f>AD72*10</f>
        <v>0</v>
      </c>
      <c r="AF72" s="50">
        <f>H72+K72+M72+O72+Q72+S72+U72+W72+Y72+AA72+AC72+AE72</f>
        <v>576</v>
      </c>
    </row>
    <row r="73" spans="2:32" s="2" customFormat="1" ht="24" customHeight="1" x14ac:dyDescent="0.25">
      <c r="B73" s="4">
        <v>69</v>
      </c>
      <c r="C73" s="56" t="s">
        <v>124</v>
      </c>
      <c r="D73" s="21" t="s">
        <v>125</v>
      </c>
      <c r="E73" s="22" t="s">
        <v>33</v>
      </c>
      <c r="F73" s="4">
        <v>4</v>
      </c>
      <c r="G73" s="19">
        <v>9</v>
      </c>
      <c r="H73" s="21">
        <f>F73*13</f>
        <v>52</v>
      </c>
      <c r="I73" s="4">
        <v>35</v>
      </c>
      <c r="J73" s="19">
        <v>0</v>
      </c>
      <c r="K73" s="21">
        <f>I73+J73</f>
        <v>35</v>
      </c>
      <c r="L73" s="23">
        <v>9</v>
      </c>
      <c r="M73" s="20">
        <f>L73*2</f>
        <v>18</v>
      </c>
      <c r="N73" s="4">
        <v>21</v>
      </c>
      <c r="O73" s="21">
        <f>N73*2</f>
        <v>42</v>
      </c>
      <c r="P73" s="23">
        <v>2</v>
      </c>
      <c r="Q73" s="20">
        <f>P73*10</f>
        <v>20</v>
      </c>
      <c r="R73" s="4">
        <v>6</v>
      </c>
      <c r="S73" s="21">
        <f>R73*10</f>
        <v>60</v>
      </c>
      <c r="T73" s="23">
        <v>66</v>
      </c>
      <c r="U73" s="20">
        <f>T73*2</f>
        <v>132</v>
      </c>
      <c r="V73" s="37">
        <v>0</v>
      </c>
      <c r="W73" s="41">
        <f>V73*2</f>
        <v>0</v>
      </c>
      <c r="X73" s="42">
        <v>49</v>
      </c>
      <c r="Y73" s="38">
        <f>X73*2</f>
        <v>98</v>
      </c>
      <c r="Z73" s="37">
        <v>0</v>
      </c>
      <c r="AA73" s="21">
        <f>Z73</f>
        <v>0</v>
      </c>
      <c r="AB73" s="23">
        <v>1</v>
      </c>
      <c r="AC73" s="20">
        <f>AB73*15</f>
        <v>15</v>
      </c>
      <c r="AD73" s="4">
        <v>10</v>
      </c>
      <c r="AE73" s="21">
        <f>AD73*10</f>
        <v>100</v>
      </c>
      <c r="AF73" s="50">
        <f>H73+K73+M73+O73+Q73+S73+U73+W73+Y73+AA73+AC73+AE73</f>
        <v>572</v>
      </c>
    </row>
    <row r="74" spans="2:32" s="2" customFormat="1" ht="24" customHeight="1" x14ac:dyDescent="0.25">
      <c r="B74" s="4">
        <v>70</v>
      </c>
      <c r="C74" s="56" t="s">
        <v>126</v>
      </c>
      <c r="D74" s="21" t="s">
        <v>33</v>
      </c>
      <c r="E74" s="22" t="s">
        <v>33</v>
      </c>
      <c r="F74" s="4">
        <v>3</v>
      </c>
      <c r="G74" s="19">
        <v>7</v>
      </c>
      <c r="H74" s="21">
        <f>F74*13</f>
        <v>39</v>
      </c>
      <c r="I74" s="4">
        <v>35</v>
      </c>
      <c r="J74" s="19">
        <v>0</v>
      </c>
      <c r="K74" s="21">
        <f>I74+J74</f>
        <v>35</v>
      </c>
      <c r="L74" s="23">
        <v>30</v>
      </c>
      <c r="M74" s="20">
        <f>L74*2</f>
        <v>60</v>
      </c>
      <c r="N74" s="4">
        <v>33</v>
      </c>
      <c r="O74" s="21">
        <f>N74*2</f>
        <v>66</v>
      </c>
      <c r="P74" s="23">
        <v>3</v>
      </c>
      <c r="Q74" s="20">
        <f>P74*10</f>
        <v>30</v>
      </c>
      <c r="R74" s="4">
        <v>3</v>
      </c>
      <c r="S74" s="21">
        <f>R74*10</f>
        <v>30</v>
      </c>
      <c r="T74" s="23">
        <v>56</v>
      </c>
      <c r="U74" s="20">
        <f>T74*2</f>
        <v>112</v>
      </c>
      <c r="V74" s="37">
        <v>0</v>
      </c>
      <c r="W74" s="41">
        <f>V74*2</f>
        <v>0</v>
      </c>
      <c r="X74" s="42">
        <v>67</v>
      </c>
      <c r="Y74" s="38">
        <f>X74*2</f>
        <v>134</v>
      </c>
      <c r="Z74" s="37">
        <v>0</v>
      </c>
      <c r="AA74" s="21">
        <f>Z74</f>
        <v>0</v>
      </c>
      <c r="AB74" s="23">
        <v>3</v>
      </c>
      <c r="AC74" s="20">
        <f>AB74*15</f>
        <v>45</v>
      </c>
      <c r="AD74" s="4">
        <v>1</v>
      </c>
      <c r="AE74" s="21">
        <f>AD74*10</f>
        <v>10</v>
      </c>
      <c r="AF74" s="50">
        <f>H74+K74+M74+O74+Q74+S74+U74+W74+Y74+AA74+AC74+AE74</f>
        <v>561</v>
      </c>
    </row>
    <row r="75" spans="2:32" s="2" customFormat="1" ht="24" customHeight="1" x14ac:dyDescent="0.25">
      <c r="B75" s="4">
        <v>71</v>
      </c>
      <c r="C75" s="56" t="s">
        <v>127</v>
      </c>
      <c r="D75" s="21" t="s">
        <v>33</v>
      </c>
      <c r="E75" s="22" t="s">
        <v>33</v>
      </c>
      <c r="F75" s="4">
        <v>5</v>
      </c>
      <c r="G75" s="19">
        <v>8</v>
      </c>
      <c r="H75" s="21">
        <f>F75*13</f>
        <v>65</v>
      </c>
      <c r="I75" s="4">
        <v>26</v>
      </c>
      <c r="J75" s="19">
        <v>0</v>
      </c>
      <c r="K75" s="21">
        <f>I75+J75</f>
        <v>26</v>
      </c>
      <c r="L75" s="23">
        <v>7</v>
      </c>
      <c r="M75" s="20">
        <f>L75*2</f>
        <v>14</v>
      </c>
      <c r="N75" s="4">
        <v>10</v>
      </c>
      <c r="O75" s="21">
        <f>N75*2</f>
        <v>20</v>
      </c>
      <c r="P75" s="23">
        <v>4</v>
      </c>
      <c r="Q75" s="20">
        <f>P75*10</f>
        <v>40</v>
      </c>
      <c r="R75" s="4">
        <v>6</v>
      </c>
      <c r="S75" s="21">
        <f>R75*10</f>
        <v>60</v>
      </c>
      <c r="T75" s="23">
        <v>82</v>
      </c>
      <c r="U75" s="20">
        <f>T75*2</f>
        <v>164</v>
      </c>
      <c r="V75" s="37">
        <v>0</v>
      </c>
      <c r="W75" s="41">
        <f>V75*2</f>
        <v>0</v>
      </c>
      <c r="X75" s="42">
        <v>70</v>
      </c>
      <c r="Y75" s="38">
        <f>X75*2</f>
        <v>140</v>
      </c>
      <c r="Z75" s="37">
        <v>0</v>
      </c>
      <c r="AA75" s="21">
        <f>Z75</f>
        <v>0</v>
      </c>
      <c r="AB75" s="23">
        <v>0</v>
      </c>
      <c r="AC75" s="20">
        <f>AB75*15</f>
        <v>0</v>
      </c>
      <c r="AD75" s="4">
        <v>3</v>
      </c>
      <c r="AE75" s="21">
        <f>AD75*10</f>
        <v>30</v>
      </c>
      <c r="AF75" s="50">
        <f>H75+K75+M75+O75+Q75+S75+U75+W75+Y75+AA75+AC75+AE75</f>
        <v>559</v>
      </c>
    </row>
    <row r="76" spans="2:32" s="2" customFormat="1" ht="24" customHeight="1" x14ac:dyDescent="0.25">
      <c r="B76" s="4">
        <v>72</v>
      </c>
      <c r="C76" s="56" t="s">
        <v>111</v>
      </c>
      <c r="D76" s="21" t="s">
        <v>73</v>
      </c>
      <c r="E76" s="22" t="s">
        <v>31</v>
      </c>
      <c r="F76" s="4">
        <v>5</v>
      </c>
      <c r="G76" s="19">
        <v>9</v>
      </c>
      <c r="H76" s="21">
        <f>F76*13</f>
        <v>65</v>
      </c>
      <c r="I76" s="4">
        <v>23</v>
      </c>
      <c r="J76" s="19">
        <v>31</v>
      </c>
      <c r="K76" s="21">
        <f>I76+J76</f>
        <v>54</v>
      </c>
      <c r="L76" s="23">
        <v>2</v>
      </c>
      <c r="M76" s="20">
        <f>L76*2</f>
        <v>4</v>
      </c>
      <c r="N76" s="4">
        <v>10</v>
      </c>
      <c r="O76" s="21">
        <f>N76*2</f>
        <v>20</v>
      </c>
      <c r="P76" s="23">
        <v>5</v>
      </c>
      <c r="Q76" s="20">
        <f>P76*10</f>
        <v>50</v>
      </c>
      <c r="R76" s="4">
        <v>2</v>
      </c>
      <c r="S76" s="21">
        <f>R76*10</f>
        <v>20</v>
      </c>
      <c r="T76" s="23">
        <v>51</v>
      </c>
      <c r="U76" s="20">
        <f>T76*2</f>
        <v>102</v>
      </c>
      <c r="V76" s="4">
        <v>0</v>
      </c>
      <c r="W76" s="21">
        <f>V76*2</f>
        <v>0</v>
      </c>
      <c r="X76" s="23">
        <v>49</v>
      </c>
      <c r="Y76" s="20">
        <f>X76*2</f>
        <v>98</v>
      </c>
      <c r="Z76" s="4">
        <v>57</v>
      </c>
      <c r="AA76" s="21">
        <f>Z76</f>
        <v>57</v>
      </c>
      <c r="AB76" s="23">
        <v>2</v>
      </c>
      <c r="AC76" s="20">
        <f>AB76*15</f>
        <v>30</v>
      </c>
      <c r="AD76" s="4">
        <v>4</v>
      </c>
      <c r="AE76" s="21">
        <f>AD76*10</f>
        <v>40</v>
      </c>
      <c r="AF76" s="50">
        <f>H76+K76+M76+O76+Q76+S76+U76+W76+Y76+AA76+AC76+AE76</f>
        <v>540</v>
      </c>
    </row>
    <row r="77" spans="2:32" s="2" customFormat="1" ht="24" customHeight="1" x14ac:dyDescent="0.25">
      <c r="B77" s="4">
        <v>73</v>
      </c>
      <c r="C77" s="56" t="s">
        <v>82</v>
      </c>
      <c r="D77" s="21" t="s">
        <v>73</v>
      </c>
      <c r="E77" s="22" t="s">
        <v>32</v>
      </c>
      <c r="F77" s="4">
        <v>2</v>
      </c>
      <c r="G77" s="19">
        <v>10</v>
      </c>
      <c r="H77" s="21">
        <f>F77*13</f>
        <v>26</v>
      </c>
      <c r="I77" s="4">
        <v>34</v>
      </c>
      <c r="J77" s="19">
        <v>16</v>
      </c>
      <c r="K77" s="21">
        <f>I77+J77</f>
        <v>50</v>
      </c>
      <c r="L77" s="23">
        <v>0</v>
      </c>
      <c r="M77" s="20">
        <f>L77*2</f>
        <v>0</v>
      </c>
      <c r="N77" s="4">
        <v>10</v>
      </c>
      <c r="O77" s="21">
        <f>N77*2</f>
        <v>20</v>
      </c>
      <c r="P77" s="23">
        <v>4</v>
      </c>
      <c r="Q77" s="20">
        <f>P77*10</f>
        <v>40</v>
      </c>
      <c r="R77" s="4">
        <v>3</v>
      </c>
      <c r="S77" s="21">
        <f>R77*10</f>
        <v>30</v>
      </c>
      <c r="T77" s="23">
        <v>62</v>
      </c>
      <c r="U77" s="20">
        <f>T77*2</f>
        <v>124</v>
      </c>
      <c r="V77" s="4">
        <v>13</v>
      </c>
      <c r="W77" s="21">
        <f>V77*2</f>
        <v>26</v>
      </c>
      <c r="X77" s="23">
        <v>47</v>
      </c>
      <c r="Y77" s="20">
        <f>X77*2</f>
        <v>94</v>
      </c>
      <c r="Z77" s="4">
        <v>38</v>
      </c>
      <c r="AA77" s="21">
        <f>Z77</f>
        <v>38</v>
      </c>
      <c r="AB77" s="23">
        <v>3</v>
      </c>
      <c r="AC77" s="20">
        <f>AB77*15</f>
        <v>45</v>
      </c>
      <c r="AD77" s="4">
        <v>4</v>
      </c>
      <c r="AE77" s="21">
        <f>AD77*10</f>
        <v>40</v>
      </c>
      <c r="AF77" s="50">
        <f>H77+K77+M77+O77+Q77+S77+U77+W77+Y77+AA77+AC77+AE77</f>
        <v>533</v>
      </c>
    </row>
    <row r="78" spans="2:32" s="2" customFormat="1" ht="24" customHeight="1" x14ac:dyDescent="0.25">
      <c r="B78" s="4">
        <v>74</v>
      </c>
      <c r="C78" s="56" t="s">
        <v>128</v>
      </c>
      <c r="D78" s="21" t="s">
        <v>125</v>
      </c>
      <c r="E78" s="22" t="s">
        <v>33</v>
      </c>
      <c r="F78" s="4">
        <v>4</v>
      </c>
      <c r="G78" s="19">
        <v>10</v>
      </c>
      <c r="H78" s="21">
        <f>F78*13</f>
        <v>52</v>
      </c>
      <c r="I78" s="4">
        <v>18</v>
      </c>
      <c r="J78" s="19">
        <v>0</v>
      </c>
      <c r="K78" s="21">
        <f>I78+J78</f>
        <v>18</v>
      </c>
      <c r="L78" s="23">
        <v>11</v>
      </c>
      <c r="M78" s="20">
        <f>L78*2</f>
        <v>22</v>
      </c>
      <c r="N78" s="4">
        <v>30</v>
      </c>
      <c r="O78" s="21">
        <f>N78*2</f>
        <v>60</v>
      </c>
      <c r="P78" s="23">
        <v>5</v>
      </c>
      <c r="Q78" s="20">
        <f>P78*10</f>
        <v>50</v>
      </c>
      <c r="R78" s="4">
        <v>1</v>
      </c>
      <c r="S78" s="21">
        <f>R78*10</f>
        <v>10</v>
      </c>
      <c r="T78" s="23">
        <v>74</v>
      </c>
      <c r="U78" s="20">
        <f>T78*2</f>
        <v>148</v>
      </c>
      <c r="V78" s="37">
        <v>0</v>
      </c>
      <c r="W78" s="41">
        <f>V78*2</f>
        <v>0</v>
      </c>
      <c r="X78" s="42">
        <v>55</v>
      </c>
      <c r="Y78" s="38">
        <f>X78*2</f>
        <v>110</v>
      </c>
      <c r="Z78" s="37">
        <v>0</v>
      </c>
      <c r="AA78" s="21">
        <f>Z78</f>
        <v>0</v>
      </c>
      <c r="AB78" s="23">
        <v>1</v>
      </c>
      <c r="AC78" s="20">
        <f>AB78*15</f>
        <v>15</v>
      </c>
      <c r="AD78" s="4">
        <v>3</v>
      </c>
      <c r="AE78" s="21">
        <f>AD78*10</f>
        <v>30</v>
      </c>
      <c r="AF78" s="50">
        <f>H78+K78+M78+O78+Q78+S78+U78+W78+Y78+AA78+AC78+AE78</f>
        <v>515</v>
      </c>
    </row>
    <row r="79" spans="2:32" s="2" customFormat="1" ht="24" customHeight="1" x14ac:dyDescent="0.25">
      <c r="B79" s="4">
        <v>75</v>
      </c>
      <c r="C79" s="56" t="s">
        <v>112</v>
      </c>
      <c r="D79" s="21" t="s">
        <v>38</v>
      </c>
      <c r="E79" s="22" t="s">
        <v>31</v>
      </c>
      <c r="F79" s="4">
        <v>5</v>
      </c>
      <c r="G79" s="19">
        <v>9</v>
      </c>
      <c r="H79" s="21">
        <f>F79*13</f>
        <v>65</v>
      </c>
      <c r="I79" s="4">
        <v>16</v>
      </c>
      <c r="J79" s="19">
        <v>14</v>
      </c>
      <c r="K79" s="21">
        <f>I79+J79</f>
        <v>30</v>
      </c>
      <c r="L79" s="23">
        <v>3</v>
      </c>
      <c r="M79" s="20">
        <f>L79*2</f>
        <v>6</v>
      </c>
      <c r="N79" s="4">
        <v>33</v>
      </c>
      <c r="O79" s="21">
        <f>N79*2</f>
        <v>66</v>
      </c>
      <c r="P79" s="23">
        <v>7</v>
      </c>
      <c r="Q79" s="20">
        <f>P79*10</f>
        <v>70</v>
      </c>
      <c r="R79" s="4">
        <v>6</v>
      </c>
      <c r="S79" s="21">
        <f>R79*10</f>
        <v>60</v>
      </c>
      <c r="T79" s="23">
        <v>33</v>
      </c>
      <c r="U79" s="20">
        <f>T79*2</f>
        <v>66</v>
      </c>
      <c r="V79" s="4">
        <v>0</v>
      </c>
      <c r="W79" s="21">
        <f>V79*2</f>
        <v>0</v>
      </c>
      <c r="X79" s="23">
        <v>26</v>
      </c>
      <c r="Y79" s="20">
        <f>X79*2</f>
        <v>52</v>
      </c>
      <c r="Z79" s="4">
        <v>29</v>
      </c>
      <c r="AA79" s="21">
        <f>Z79</f>
        <v>29</v>
      </c>
      <c r="AB79" s="23">
        <v>3</v>
      </c>
      <c r="AC79" s="20">
        <f>AB79*15</f>
        <v>45</v>
      </c>
      <c r="AD79" s="4">
        <v>1</v>
      </c>
      <c r="AE79" s="21">
        <f>AD79*10</f>
        <v>10</v>
      </c>
      <c r="AF79" s="50">
        <f>H79+K79+M79+O79+Q79+S79+U79+W79+Y79+AA79+AC79+AE79</f>
        <v>499</v>
      </c>
    </row>
    <row r="80" spans="2:32" s="2" customFormat="1" ht="24" customHeight="1" x14ac:dyDescent="0.25">
      <c r="B80" s="4">
        <v>76</v>
      </c>
      <c r="C80" s="56" t="s">
        <v>119</v>
      </c>
      <c r="D80" s="21" t="s">
        <v>38</v>
      </c>
      <c r="E80" s="22" t="s">
        <v>34</v>
      </c>
      <c r="F80" s="4">
        <v>3</v>
      </c>
      <c r="G80" s="19">
        <v>7</v>
      </c>
      <c r="H80" s="21">
        <f>F80*13</f>
        <v>39</v>
      </c>
      <c r="I80" s="4">
        <v>17</v>
      </c>
      <c r="J80" s="19">
        <v>0</v>
      </c>
      <c r="K80" s="21">
        <f>I80+J80</f>
        <v>17</v>
      </c>
      <c r="L80" s="23">
        <v>0</v>
      </c>
      <c r="M80" s="20">
        <f>L80*2</f>
        <v>0</v>
      </c>
      <c r="N80" s="4">
        <v>36</v>
      </c>
      <c r="O80" s="21">
        <f>N80*2</f>
        <v>72</v>
      </c>
      <c r="P80" s="23">
        <v>5</v>
      </c>
      <c r="Q80" s="20">
        <f>P80*10</f>
        <v>50</v>
      </c>
      <c r="R80" s="4">
        <v>4</v>
      </c>
      <c r="S80" s="21">
        <f>R80*10</f>
        <v>40</v>
      </c>
      <c r="T80" s="23">
        <v>43</v>
      </c>
      <c r="U80" s="20">
        <f>T80*2</f>
        <v>86</v>
      </c>
      <c r="V80" s="4">
        <v>18</v>
      </c>
      <c r="W80" s="21">
        <f>V80*2</f>
        <v>36</v>
      </c>
      <c r="X80" s="23">
        <v>44</v>
      </c>
      <c r="Y80" s="20">
        <f>X80*2</f>
        <v>88</v>
      </c>
      <c r="Z80" s="4">
        <v>18</v>
      </c>
      <c r="AA80" s="21">
        <f>Z80</f>
        <v>18</v>
      </c>
      <c r="AB80" s="23">
        <v>1</v>
      </c>
      <c r="AC80" s="20">
        <f>AB80*15</f>
        <v>15</v>
      </c>
      <c r="AD80" s="4">
        <v>2</v>
      </c>
      <c r="AE80" s="21">
        <f>AD80*10</f>
        <v>20</v>
      </c>
      <c r="AF80" s="50">
        <f>H80+K80+M80+O80+Q80+S80+U80+W80+Y80+AA80+AC80+AE80</f>
        <v>481</v>
      </c>
    </row>
    <row r="81" spans="2:32" s="2" customFormat="1" ht="24" customHeight="1" x14ac:dyDescent="0.25">
      <c r="B81" s="4">
        <v>77</v>
      </c>
      <c r="C81" s="56" t="s">
        <v>70</v>
      </c>
      <c r="D81" s="21" t="s">
        <v>38</v>
      </c>
      <c r="E81" s="22" t="s">
        <v>32</v>
      </c>
      <c r="F81" s="4">
        <v>4</v>
      </c>
      <c r="G81" s="19">
        <v>9</v>
      </c>
      <c r="H81" s="21">
        <f>F81*13</f>
        <v>52</v>
      </c>
      <c r="I81" s="4">
        <v>13</v>
      </c>
      <c r="J81" s="19">
        <v>17</v>
      </c>
      <c r="K81" s="21">
        <f>I81+J81</f>
        <v>30</v>
      </c>
      <c r="L81" s="23">
        <v>11</v>
      </c>
      <c r="M81" s="20">
        <f>L81*2</f>
        <v>22</v>
      </c>
      <c r="N81" s="4">
        <v>13</v>
      </c>
      <c r="O81" s="21">
        <f>N81*2</f>
        <v>26</v>
      </c>
      <c r="P81" s="23">
        <v>6</v>
      </c>
      <c r="Q81" s="20">
        <f>P81*10</f>
        <v>60</v>
      </c>
      <c r="R81" s="4">
        <v>3</v>
      </c>
      <c r="S81" s="21">
        <f>R81*10</f>
        <v>30</v>
      </c>
      <c r="T81" s="23">
        <v>41</v>
      </c>
      <c r="U81" s="20">
        <f>T81*2</f>
        <v>82</v>
      </c>
      <c r="V81" s="4">
        <v>15</v>
      </c>
      <c r="W81" s="21">
        <f>V81*2</f>
        <v>30</v>
      </c>
      <c r="X81" s="23">
        <v>28</v>
      </c>
      <c r="Y81" s="20">
        <f>X81*2</f>
        <v>56</v>
      </c>
      <c r="Z81" s="4">
        <v>48</v>
      </c>
      <c r="AA81" s="21">
        <f>Z81</f>
        <v>48</v>
      </c>
      <c r="AB81" s="23">
        <v>1</v>
      </c>
      <c r="AC81" s="20">
        <f>AB81*15</f>
        <v>15</v>
      </c>
      <c r="AD81" s="4">
        <v>2</v>
      </c>
      <c r="AE81" s="21">
        <f>AD81*10</f>
        <v>20</v>
      </c>
      <c r="AF81" s="50">
        <f>H81+K81+M81+O81+Q81+S81+U81+W81+Y81+AA81+AC81+AE81</f>
        <v>471</v>
      </c>
    </row>
    <row r="82" spans="2:32" s="2" customFormat="1" ht="24" customHeight="1" x14ac:dyDescent="0.25">
      <c r="B82" s="4">
        <v>78</v>
      </c>
      <c r="C82" s="56" t="s">
        <v>129</v>
      </c>
      <c r="D82" s="21" t="s">
        <v>33</v>
      </c>
      <c r="E82" s="22" t="s">
        <v>33</v>
      </c>
      <c r="F82" s="4">
        <v>2</v>
      </c>
      <c r="G82" s="19">
        <v>6</v>
      </c>
      <c r="H82" s="21">
        <f>F82*13</f>
        <v>26</v>
      </c>
      <c r="I82" s="4">
        <v>14</v>
      </c>
      <c r="J82" s="19">
        <v>0</v>
      </c>
      <c r="K82" s="21">
        <f>I82+J82</f>
        <v>14</v>
      </c>
      <c r="L82" s="23">
        <v>0</v>
      </c>
      <c r="M82" s="20">
        <f>L82*2</f>
        <v>0</v>
      </c>
      <c r="N82" s="4">
        <v>20</v>
      </c>
      <c r="O82" s="21">
        <f>N82*2</f>
        <v>40</v>
      </c>
      <c r="P82" s="23">
        <v>2</v>
      </c>
      <c r="Q82" s="20">
        <f>P82*10</f>
        <v>20</v>
      </c>
      <c r="R82" s="4">
        <v>1</v>
      </c>
      <c r="S82" s="21">
        <f>R82*10</f>
        <v>10</v>
      </c>
      <c r="T82" s="23">
        <v>69</v>
      </c>
      <c r="U82" s="20">
        <f>T82*2</f>
        <v>138</v>
      </c>
      <c r="V82" s="37">
        <v>0</v>
      </c>
      <c r="W82" s="41">
        <f>V82*2</f>
        <v>0</v>
      </c>
      <c r="X82" s="42">
        <v>79</v>
      </c>
      <c r="Y82" s="38">
        <f>X82*2</f>
        <v>158</v>
      </c>
      <c r="Z82" s="37">
        <v>0</v>
      </c>
      <c r="AA82" s="21">
        <f>Z82</f>
        <v>0</v>
      </c>
      <c r="AB82" s="23">
        <v>2</v>
      </c>
      <c r="AC82" s="20">
        <f>AB82*15</f>
        <v>30</v>
      </c>
      <c r="AD82" s="4">
        <v>1</v>
      </c>
      <c r="AE82" s="21">
        <f>AD82*10</f>
        <v>10</v>
      </c>
      <c r="AF82" s="50">
        <f>H82+K82+M82+O82+Q82+S82+U82+W82+Y82+AA82+AC82+AE82</f>
        <v>446</v>
      </c>
    </row>
    <row r="83" spans="2:32" s="2" customFormat="1" ht="24" customHeight="1" x14ac:dyDescent="0.25">
      <c r="B83" s="4">
        <v>79</v>
      </c>
      <c r="C83" s="56" t="s">
        <v>130</v>
      </c>
      <c r="D83" s="21" t="s">
        <v>33</v>
      </c>
      <c r="E83" s="22" t="s">
        <v>33</v>
      </c>
      <c r="F83" s="4">
        <v>2</v>
      </c>
      <c r="G83" s="19">
        <v>4</v>
      </c>
      <c r="H83" s="21">
        <f>F83*13</f>
        <v>26</v>
      </c>
      <c r="I83" s="4">
        <v>6</v>
      </c>
      <c r="J83" s="19">
        <v>0</v>
      </c>
      <c r="K83" s="21">
        <f>I83+J83</f>
        <v>6</v>
      </c>
      <c r="L83" s="23">
        <v>6</v>
      </c>
      <c r="M83" s="20">
        <f>L83*2</f>
        <v>12</v>
      </c>
      <c r="N83" s="4">
        <v>16</v>
      </c>
      <c r="O83" s="21">
        <f>N83*2</f>
        <v>32</v>
      </c>
      <c r="P83" s="23">
        <v>4</v>
      </c>
      <c r="Q83" s="20">
        <f>P83*10</f>
        <v>40</v>
      </c>
      <c r="R83" s="4">
        <v>4</v>
      </c>
      <c r="S83" s="21">
        <f>R83*10</f>
        <v>40</v>
      </c>
      <c r="T83" s="23">
        <v>38</v>
      </c>
      <c r="U83" s="20">
        <f>T83*2</f>
        <v>76</v>
      </c>
      <c r="V83" s="37">
        <v>0</v>
      </c>
      <c r="W83" s="41">
        <f>V83*2</f>
        <v>0</v>
      </c>
      <c r="X83" s="42">
        <v>65</v>
      </c>
      <c r="Y83" s="38">
        <f>X83*2</f>
        <v>130</v>
      </c>
      <c r="Z83" s="37">
        <v>0</v>
      </c>
      <c r="AA83" s="21">
        <f>Z83</f>
        <v>0</v>
      </c>
      <c r="AB83" s="23">
        <v>2</v>
      </c>
      <c r="AC83" s="20">
        <f>AB83*15</f>
        <v>30</v>
      </c>
      <c r="AD83" s="4">
        <v>5</v>
      </c>
      <c r="AE83" s="21">
        <f>AD83*10</f>
        <v>50</v>
      </c>
      <c r="AF83" s="50">
        <f>H83+K83+M83+O83+Q83+S83+U83+W83+Y83+AA83+AC83+AE83</f>
        <v>442</v>
      </c>
    </row>
    <row r="84" spans="2:32" s="2" customFormat="1" ht="24" customHeight="1" x14ac:dyDescent="0.25">
      <c r="B84" s="4">
        <v>80</v>
      </c>
      <c r="C84" s="56" t="s">
        <v>120</v>
      </c>
      <c r="D84" s="21" t="s">
        <v>37</v>
      </c>
      <c r="E84" s="22" t="s">
        <v>34</v>
      </c>
      <c r="F84" s="4">
        <v>4</v>
      </c>
      <c r="G84" s="19">
        <v>8</v>
      </c>
      <c r="H84" s="21">
        <f>F84*13</f>
        <v>52</v>
      </c>
      <c r="I84" s="4">
        <v>23</v>
      </c>
      <c r="J84" s="19">
        <v>13</v>
      </c>
      <c r="K84" s="21">
        <f>I84+J84</f>
        <v>36</v>
      </c>
      <c r="L84" s="23">
        <v>0</v>
      </c>
      <c r="M84" s="20">
        <f>L84*2</f>
        <v>0</v>
      </c>
      <c r="N84" s="4">
        <v>16</v>
      </c>
      <c r="O84" s="21">
        <f>N84*2</f>
        <v>32</v>
      </c>
      <c r="P84" s="23">
        <v>3</v>
      </c>
      <c r="Q84" s="20">
        <f>P84*10</f>
        <v>30</v>
      </c>
      <c r="R84" s="4">
        <v>6</v>
      </c>
      <c r="S84" s="21">
        <f>R84*10</f>
        <v>60</v>
      </c>
      <c r="T84" s="23">
        <v>25</v>
      </c>
      <c r="U84" s="20">
        <f>T84*2</f>
        <v>50</v>
      </c>
      <c r="V84" s="4">
        <v>0</v>
      </c>
      <c r="W84" s="21">
        <f>V84*2</f>
        <v>0</v>
      </c>
      <c r="X84" s="23">
        <v>22</v>
      </c>
      <c r="Y84" s="20">
        <f>X84*2</f>
        <v>44</v>
      </c>
      <c r="Z84" s="4">
        <v>57</v>
      </c>
      <c r="AA84" s="21">
        <f>Z84</f>
        <v>57</v>
      </c>
      <c r="AB84" s="23">
        <v>1</v>
      </c>
      <c r="AC84" s="20">
        <f>AB84*15</f>
        <v>15</v>
      </c>
      <c r="AD84" s="4">
        <v>6</v>
      </c>
      <c r="AE84" s="21">
        <f>AD84*10</f>
        <v>60</v>
      </c>
      <c r="AF84" s="50">
        <f>H84+K84+M84+O84+Q84+S84+U84+W84+Y84+AA84+AC84+AE84</f>
        <v>436</v>
      </c>
    </row>
    <row r="85" spans="2:32" s="2" customFormat="1" ht="24" customHeight="1" x14ac:dyDescent="0.25">
      <c r="B85" s="4">
        <v>81</v>
      </c>
      <c r="C85" s="56" t="s">
        <v>131</v>
      </c>
      <c r="D85" s="21" t="s">
        <v>125</v>
      </c>
      <c r="E85" s="22" t="s">
        <v>33</v>
      </c>
      <c r="F85" s="4">
        <v>3</v>
      </c>
      <c r="G85" s="19">
        <v>7</v>
      </c>
      <c r="H85" s="21">
        <f>F85*13</f>
        <v>39</v>
      </c>
      <c r="I85" s="4">
        <v>7</v>
      </c>
      <c r="J85" s="19">
        <v>0</v>
      </c>
      <c r="K85" s="21">
        <f>I85+J85</f>
        <v>7</v>
      </c>
      <c r="L85" s="23">
        <v>9</v>
      </c>
      <c r="M85" s="20">
        <f>L85*2</f>
        <v>18</v>
      </c>
      <c r="N85" s="4">
        <v>39</v>
      </c>
      <c r="O85" s="21">
        <f>N85*2</f>
        <v>78</v>
      </c>
      <c r="P85" s="23">
        <v>2</v>
      </c>
      <c r="Q85" s="20">
        <f>P85*10</f>
        <v>20</v>
      </c>
      <c r="R85" s="4">
        <v>5</v>
      </c>
      <c r="S85" s="21">
        <f>R85*10</f>
        <v>50</v>
      </c>
      <c r="T85" s="23">
        <v>33</v>
      </c>
      <c r="U85" s="20">
        <f>T85*2</f>
        <v>66</v>
      </c>
      <c r="V85" s="37">
        <v>0</v>
      </c>
      <c r="W85" s="41">
        <f>V85*2</f>
        <v>0</v>
      </c>
      <c r="X85" s="42">
        <v>36</v>
      </c>
      <c r="Y85" s="38">
        <f>X85*2</f>
        <v>72</v>
      </c>
      <c r="Z85" s="37">
        <v>0</v>
      </c>
      <c r="AA85" s="21">
        <f>Z85</f>
        <v>0</v>
      </c>
      <c r="AB85" s="23">
        <v>1</v>
      </c>
      <c r="AC85" s="20">
        <f>AB85*15</f>
        <v>15</v>
      </c>
      <c r="AD85" s="4">
        <v>6</v>
      </c>
      <c r="AE85" s="21">
        <f>AD85*10</f>
        <v>60</v>
      </c>
      <c r="AF85" s="50">
        <f>H85+K85+M85+O85+Q85+S85+U85+W85+Y85+AA85+AC85+AE85</f>
        <v>425</v>
      </c>
    </row>
    <row r="86" spans="2:32" s="2" customFormat="1" ht="24" customHeight="1" x14ac:dyDescent="0.25">
      <c r="B86" s="4">
        <v>82</v>
      </c>
      <c r="C86" s="56" t="s">
        <v>132</v>
      </c>
      <c r="D86" s="21" t="s">
        <v>33</v>
      </c>
      <c r="E86" s="22" t="s">
        <v>33</v>
      </c>
      <c r="F86" s="4">
        <v>5</v>
      </c>
      <c r="G86" s="19">
        <v>5</v>
      </c>
      <c r="H86" s="21">
        <f>F86*13</f>
        <v>65</v>
      </c>
      <c r="I86" s="4">
        <v>37</v>
      </c>
      <c r="J86" s="19">
        <v>0</v>
      </c>
      <c r="K86" s="21">
        <f>I86+J86</f>
        <v>37</v>
      </c>
      <c r="L86" s="23">
        <v>4</v>
      </c>
      <c r="M86" s="20">
        <f>L86*2</f>
        <v>8</v>
      </c>
      <c r="N86" s="4">
        <v>13</v>
      </c>
      <c r="O86" s="21">
        <f>N86*2</f>
        <v>26</v>
      </c>
      <c r="P86" s="23">
        <v>5</v>
      </c>
      <c r="Q86" s="20">
        <f>P86*10</f>
        <v>50</v>
      </c>
      <c r="R86" s="4">
        <v>6</v>
      </c>
      <c r="S86" s="21">
        <f>R86*10</f>
        <v>60</v>
      </c>
      <c r="T86" s="23">
        <v>35</v>
      </c>
      <c r="U86" s="20">
        <f>T86*2</f>
        <v>70</v>
      </c>
      <c r="V86" s="37">
        <v>0</v>
      </c>
      <c r="W86" s="41">
        <f>V86*2</f>
        <v>0</v>
      </c>
      <c r="X86" s="42">
        <v>14</v>
      </c>
      <c r="Y86" s="38">
        <f>X86*2</f>
        <v>28</v>
      </c>
      <c r="Z86" s="37">
        <v>0</v>
      </c>
      <c r="AA86" s="21">
        <f>Z86</f>
        <v>0</v>
      </c>
      <c r="AB86" s="23">
        <v>1</v>
      </c>
      <c r="AC86" s="20">
        <f>AB86*15</f>
        <v>15</v>
      </c>
      <c r="AD86" s="4">
        <v>4</v>
      </c>
      <c r="AE86" s="21">
        <f>AD86*10</f>
        <v>40</v>
      </c>
      <c r="AF86" s="50">
        <f>H86+K86+M86+O86+Q86+S86+U86+W86+Y86+AA86+AC86+AE86</f>
        <v>399</v>
      </c>
    </row>
    <row r="87" spans="2:32" s="2" customFormat="1" ht="24" customHeight="1" x14ac:dyDescent="0.25">
      <c r="B87" s="4">
        <v>83</v>
      </c>
      <c r="C87" s="56" t="s">
        <v>133</v>
      </c>
      <c r="D87" s="21" t="s">
        <v>33</v>
      </c>
      <c r="E87" s="22" t="s">
        <v>33</v>
      </c>
      <c r="F87" s="4">
        <v>3</v>
      </c>
      <c r="G87" s="19">
        <v>4</v>
      </c>
      <c r="H87" s="21">
        <f>F87*13</f>
        <v>39</v>
      </c>
      <c r="I87" s="4">
        <v>7</v>
      </c>
      <c r="J87" s="19">
        <v>0</v>
      </c>
      <c r="K87" s="21">
        <f>I87+J87</f>
        <v>7</v>
      </c>
      <c r="L87" s="23">
        <v>29</v>
      </c>
      <c r="M87" s="20">
        <f>L87*2</f>
        <v>58</v>
      </c>
      <c r="N87" s="4">
        <v>20</v>
      </c>
      <c r="O87" s="21">
        <f>N87*2</f>
        <v>40</v>
      </c>
      <c r="P87" s="23">
        <v>4</v>
      </c>
      <c r="Q87" s="20">
        <f>P87*10</f>
        <v>40</v>
      </c>
      <c r="R87" s="4">
        <v>2</v>
      </c>
      <c r="S87" s="21">
        <f>R87*10</f>
        <v>20</v>
      </c>
      <c r="T87" s="23">
        <v>48</v>
      </c>
      <c r="U87" s="20">
        <f>T87*2</f>
        <v>96</v>
      </c>
      <c r="V87" s="37">
        <v>0</v>
      </c>
      <c r="W87" s="41">
        <f>V87*2</f>
        <v>0</v>
      </c>
      <c r="X87" s="42">
        <v>29</v>
      </c>
      <c r="Y87" s="38">
        <f>X87*2</f>
        <v>58</v>
      </c>
      <c r="Z87" s="37">
        <v>0</v>
      </c>
      <c r="AA87" s="21">
        <f>Z87</f>
        <v>0</v>
      </c>
      <c r="AB87" s="23">
        <v>1</v>
      </c>
      <c r="AC87" s="20">
        <f>AB87*15</f>
        <v>15</v>
      </c>
      <c r="AD87" s="4">
        <v>2</v>
      </c>
      <c r="AE87" s="21">
        <f>AD87*10</f>
        <v>20</v>
      </c>
      <c r="AF87" s="50">
        <f>H87+K87+M87+O87+Q87+S87+U87+W87+Y87+AA87+AC87+AE87</f>
        <v>393</v>
      </c>
    </row>
    <row r="88" spans="2:32" s="2" customFormat="1" ht="24" customHeight="1" x14ac:dyDescent="0.25">
      <c r="B88" s="4">
        <v>84</v>
      </c>
      <c r="C88" s="56" t="s">
        <v>134</v>
      </c>
      <c r="D88" s="21" t="s">
        <v>125</v>
      </c>
      <c r="E88" s="22" t="s">
        <v>33</v>
      </c>
      <c r="F88" s="4">
        <v>0</v>
      </c>
      <c r="G88" s="19">
        <v>5</v>
      </c>
      <c r="H88" s="21">
        <f>F88*13</f>
        <v>0</v>
      </c>
      <c r="I88" s="4">
        <v>17</v>
      </c>
      <c r="J88" s="19">
        <v>0</v>
      </c>
      <c r="K88" s="21">
        <f>I88+J88</f>
        <v>17</v>
      </c>
      <c r="L88" s="23">
        <v>0</v>
      </c>
      <c r="M88" s="20">
        <f>L88*2</f>
        <v>0</v>
      </c>
      <c r="N88" s="4">
        <v>30</v>
      </c>
      <c r="O88" s="21">
        <f>N88*2</f>
        <v>60</v>
      </c>
      <c r="P88" s="23">
        <v>3</v>
      </c>
      <c r="Q88" s="20">
        <f>P88*10</f>
        <v>30</v>
      </c>
      <c r="R88" s="4">
        <v>0</v>
      </c>
      <c r="S88" s="21">
        <f>R88*10</f>
        <v>0</v>
      </c>
      <c r="T88" s="23">
        <v>30</v>
      </c>
      <c r="U88" s="20">
        <f>T88*2</f>
        <v>60</v>
      </c>
      <c r="V88" s="37">
        <v>0</v>
      </c>
      <c r="W88" s="41">
        <f>V88*2</f>
        <v>0</v>
      </c>
      <c r="X88" s="42">
        <v>48</v>
      </c>
      <c r="Y88" s="38">
        <f>X88*2</f>
        <v>96</v>
      </c>
      <c r="Z88" s="37">
        <v>0</v>
      </c>
      <c r="AA88" s="21">
        <f>Z88</f>
        <v>0</v>
      </c>
      <c r="AB88" s="23">
        <v>6</v>
      </c>
      <c r="AC88" s="20">
        <f>AB88*15</f>
        <v>90</v>
      </c>
      <c r="AD88" s="4">
        <v>3</v>
      </c>
      <c r="AE88" s="21">
        <f>AD88*10</f>
        <v>30</v>
      </c>
      <c r="AF88" s="50">
        <f>H88+K88+M88+O88+Q88+S88+U88+W88+Y88+AA88+AC88+AE88</f>
        <v>383</v>
      </c>
    </row>
    <row r="89" spans="2:32" s="2" customFormat="1" ht="24" customHeight="1" x14ac:dyDescent="0.25">
      <c r="B89" s="4">
        <v>85</v>
      </c>
      <c r="C89" s="56" t="s">
        <v>147</v>
      </c>
      <c r="D89" s="21" t="s">
        <v>33</v>
      </c>
      <c r="E89" s="22" t="s">
        <v>33</v>
      </c>
      <c r="F89" s="4">
        <v>2</v>
      </c>
      <c r="G89" s="19">
        <v>6</v>
      </c>
      <c r="H89" s="21">
        <f>F89*13</f>
        <v>26</v>
      </c>
      <c r="I89" s="4">
        <v>10</v>
      </c>
      <c r="J89" s="19">
        <v>0</v>
      </c>
      <c r="K89" s="21">
        <f>I89+J89</f>
        <v>10</v>
      </c>
      <c r="L89" s="23">
        <v>2</v>
      </c>
      <c r="M89" s="20">
        <f>L89*2</f>
        <v>4</v>
      </c>
      <c r="N89" s="4">
        <v>31</v>
      </c>
      <c r="O89" s="21">
        <f>N89*2</f>
        <v>62</v>
      </c>
      <c r="P89" s="23">
        <v>4</v>
      </c>
      <c r="Q89" s="20">
        <f>P89*10</f>
        <v>40</v>
      </c>
      <c r="R89" s="4">
        <v>2</v>
      </c>
      <c r="S89" s="21">
        <f>R89*10</f>
        <v>20</v>
      </c>
      <c r="T89" s="23">
        <v>56</v>
      </c>
      <c r="U89" s="20">
        <f>T89*2</f>
        <v>112</v>
      </c>
      <c r="V89" s="37"/>
      <c r="W89" s="41">
        <f>V89*2</f>
        <v>0</v>
      </c>
      <c r="X89" s="42">
        <v>30</v>
      </c>
      <c r="Y89" s="38">
        <f>X89*2</f>
        <v>60</v>
      </c>
      <c r="Z89" s="37">
        <v>0</v>
      </c>
      <c r="AA89" s="21">
        <f>Z89</f>
        <v>0</v>
      </c>
      <c r="AB89" s="23">
        <v>1</v>
      </c>
      <c r="AC89" s="20">
        <f>AB89*15</f>
        <v>15</v>
      </c>
      <c r="AD89" s="4">
        <v>3</v>
      </c>
      <c r="AE89" s="21">
        <f>AD89*10</f>
        <v>30</v>
      </c>
      <c r="AF89" s="50">
        <f>H89+K89+M89+O89+Q89+S89+U89+W89+Y89+AA89+AC89+AE89</f>
        <v>379</v>
      </c>
    </row>
    <row r="90" spans="2:32" s="2" customFormat="1" ht="24" customHeight="1" x14ac:dyDescent="0.25">
      <c r="B90" s="4">
        <v>86</v>
      </c>
      <c r="C90" s="56" t="s">
        <v>135</v>
      </c>
      <c r="D90" s="21" t="s">
        <v>33</v>
      </c>
      <c r="E90" s="22" t="s">
        <v>33</v>
      </c>
      <c r="F90" s="4">
        <v>2</v>
      </c>
      <c r="G90" s="19">
        <v>6</v>
      </c>
      <c r="H90" s="21">
        <f>F90*13</f>
        <v>26</v>
      </c>
      <c r="I90" s="4">
        <v>0</v>
      </c>
      <c r="J90" s="19">
        <v>0</v>
      </c>
      <c r="K90" s="21">
        <f>I90+J90</f>
        <v>0</v>
      </c>
      <c r="L90" s="23">
        <v>0</v>
      </c>
      <c r="M90" s="20">
        <f>L90*2</f>
        <v>0</v>
      </c>
      <c r="N90" s="4">
        <v>16</v>
      </c>
      <c r="O90" s="21">
        <f>N90*2</f>
        <v>32</v>
      </c>
      <c r="P90" s="23">
        <v>3</v>
      </c>
      <c r="Q90" s="20">
        <f>P90*10</f>
        <v>30</v>
      </c>
      <c r="R90" s="4">
        <v>2</v>
      </c>
      <c r="S90" s="21">
        <f>R90*10</f>
        <v>20</v>
      </c>
      <c r="T90" s="23">
        <v>35</v>
      </c>
      <c r="U90" s="20">
        <f>T90*2</f>
        <v>70</v>
      </c>
      <c r="V90" s="37">
        <v>0</v>
      </c>
      <c r="W90" s="41">
        <f>V90*2</f>
        <v>0</v>
      </c>
      <c r="X90" s="42">
        <v>67</v>
      </c>
      <c r="Y90" s="38">
        <f>X90*2</f>
        <v>134</v>
      </c>
      <c r="Z90" s="37">
        <v>0</v>
      </c>
      <c r="AA90" s="21">
        <f>Z90</f>
        <v>0</v>
      </c>
      <c r="AB90" s="23">
        <v>1</v>
      </c>
      <c r="AC90" s="20">
        <f>AB90*15</f>
        <v>15</v>
      </c>
      <c r="AD90" s="4">
        <v>4</v>
      </c>
      <c r="AE90" s="21">
        <f>AD90*10</f>
        <v>40</v>
      </c>
      <c r="AF90" s="50">
        <f>H90+K90+M90+O90+Q90+S90+U90+W90+Y90+AA90+AC90+AE90</f>
        <v>367</v>
      </c>
    </row>
    <row r="91" spans="2:32" s="2" customFormat="1" ht="24" customHeight="1" x14ac:dyDescent="0.25">
      <c r="B91" s="4">
        <v>87</v>
      </c>
      <c r="C91" s="56" t="s">
        <v>139</v>
      </c>
      <c r="D91" s="21" t="s">
        <v>33</v>
      </c>
      <c r="E91" s="22" t="s">
        <v>33</v>
      </c>
      <c r="F91" s="4">
        <v>4</v>
      </c>
      <c r="G91" s="19">
        <v>4</v>
      </c>
      <c r="H91" s="21">
        <f>F91*13</f>
        <v>52</v>
      </c>
      <c r="I91" s="4">
        <v>16</v>
      </c>
      <c r="J91" s="19">
        <v>0</v>
      </c>
      <c r="K91" s="21">
        <f>I91+J91</f>
        <v>16</v>
      </c>
      <c r="L91" s="23">
        <v>10</v>
      </c>
      <c r="M91" s="20">
        <f>L91*2</f>
        <v>20</v>
      </c>
      <c r="N91" s="4">
        <v>0</v>
      </c>
      <c r="O91" s="21">
        <f>N91*2</f>
        <v>0</v>
      </c>
      <c r="P91" s="23">
        <v>5</v>
      </c>
      <c r="Q91" s="20">
        <f>P91*10</f>
        <v>50</v>
      </c>
      <c r="R91" s="4">
        <v>3</v>
      </c>
      <c r="S91" s="21">
        <f>R91*10</f>
        <v>30</v>
      </c>
      <c r="T91" s="23">
        <v>46</v>
      </c>
      <c r="U91" s="20">
        <f>T91*2</f>
        <v>92</v>
      </c>
      <c r="V91" s="37">
        <v>0</v>
      </c>
      <c r="W91" s="41">
        <f>V91*2</f>
        <v>0</v>
      </c>
      <c r="X91" s="42">
        <v>14</v>
      </c>
      <c r="Y91" s="38">
        <f>X91*2</f>
        <v>28</v>
      </c>
      <c r="Z91" s="37">
        <v>0</v>
      </c>
      <c r="AA91" s="21">
        <f>Z91</f>
        <v>0</v>
      </c>
      <c r="AB91" s="23">
        <v>2</v>
      </c>
      <c r="AC91" s="20">
        <f>AB91*15</f>
        <v>30</v>
      </c>
      <c r="AD91" s="4">
        <v>3</v>
      </c>
      <c r="AE91" s="21">
        <f>AD91*10</f>
        <v>30</v>
      </c>
      <c r="AF91" s="50">
        <f>H91+K91+M91+O91+Q91+S91+U91+W91+Y91+AA91+AC91+AE91</f>
        <v>348</v>
      </c>
    </row>
    <row r="92" spans="2:32" s="2" customFormat="1" ht="24" customHeight="1" x14ac:dyDescent="0.25">
      <c r="B92" s="4">
        <v>88</v>
      </c>
      <c r="C92" s="56" t="s">
        <v>136</v>
      </c>
      <c r="D92" s="21" t="s">
        <v>33</v>
      </c>
      <c r="E92" s="22" t="s">
        <v>33</v>
      </c>
      <c r="F92" s="4">
        <v>3</v>
      </c>
      <c r="G92" s="19">
        <v>8</v>
      </c>
      <c r="H92" s="21">
        <f>F92*13</f>
        <v>39</v>
      </c>
      <c r="I92" s="4">
        <v>0</v>
      </c>
      <c r="J92" s="19">
        <v>0</v>
      </c>
      <c r="K92" s="21">
        <f>I92+J92</f>
        <v>0</v>
      </c>
      <c r="L92" s="23">
        <v>4</v>
      </c>
      <c r="M92" s="20">
        <f>L92*2</f>
        <v>8</v>
      </c>
      <c r="N92" s="4">
        <v>15</v>
      </c>
      <c r="O92" s="21">
        <f>N92*2</f>
        <v>30</v>
      </c>
      <c r="P92" s="23">
        <v>4</v>
      </c>
      <c r="Q92" s="20">
        <f>P92*10</f>
        <v>40</v>
      </c>
      <c r="R92" s="4">
        <v>1</v>
      </c>
      <c r="S92" s="21">
        <f>R92*10</f>
        <v>10</v>
      </c>
      <c r="T92" s="23">
        <v>41</v>
      </c>
      <c r="U92" s="20">
        <f>T92*2</f>
        <v>82</v>
      </c>
      <c r="V92" s="37">
        <v>0</v>
      </c>
      <c r="W92" s="41">
        <f>V92*2</f>
        <v>0</v>
      </c>
      <c r="X92" s="42">
        <v>24</v>
      </c>
      <c r="Y92" s="38">
        <f>X92*2</f>
        <v>48</v>
      </c>
      <c r="Z92" s="37">
        <v>0</v>
      </c>
      <c r="AA92" s="21">
        <f>Z92</f>
        <v>0</v>
      </c>
      <c r="AB92" s="23">
        <v>2</v>
      </c>
      <c r="AC92" s="20">
        <f>AB92*15</f>
        <v>30</v>
      </c>
      <c r="AD92" s="4">
        <v>6</v>
      </c>
      <c r="AE92" s="21">
        <f>AD92*10</f>
        <v>60</v>
      </c>
      <c r="AF92" s="50">
        <f>H92+K92+M92+O92+Q92+S92+U92+W92+Y92+AA92+AC92+AE92</f>
        <v>347</v>
      </c>
    </row>
    <row r="93" spans="2:32" s="2" customFormat="1" ht="24" customHeight="1" x14ac:dyDescent="0.25">
      <c r="B93" s="4">
        <v>89</v>
      </c>
      <c r="C93" s="56" t="s">
        <v>121</v>
      </c>
      <c r="D93" s="21" t="s">
        <v>73</v>
      </c>
      <c r="E93" s="22" t="s">
        <v>34</v>
      </c>
      <c r="F93" s="4">
        <v>3</v>
      </c>
      <c r="G93" s="19">
        <v>7</v>
      </c>
      <c r="H93" s="21">
        <f>F93*13</f>
        <v>39</v>
      </c>
      <c r="I93" s="4">
        <v>3</v>
      </c>
      <c r="J93" s="19">
        <v>8</v>
      </c>
      <c r="K93" s="21">
        <f>I93+J93</f>
        <v>11</v>
      </c>
      <c r="L93" s="23">
        <v>7</v>
      </c>
      <c r="M93" s="20">
        <f>L93*2</f>
        <v>14</v>
      </c>
      <c r="N93" s="4">
        <v>13</v>
      </c>
      <c r="O93" s="21">
        <f>N93*2</f>
        <v>26</v>
      </c>
      <c r="P93" s="23">
        <v>3</v>
      </c>
      <c r="Q93" s="20">
        <f>P93*10</f>
        <v>30</v>
      </c>
      <c r="R93" s="4">
        <v>3</v>
      </c>
      <c r="S93" s="21">
        <f>R93*10</f>
        <v>30</v>
      </c>
      <c r="T93" s="23">
        <v>23</v>
      </c>
      <c r="U93" s="20">
        <f>T93*2</f>
        <v>46</v>
      </c>
      <c r="V93" s="4">
        <v>0</v>
      </c>
      <c r="W93" s="21">
        <f>V93*2</f>
        <v>0</v>
      </c>
      <c r="X93" s="23">
        <v>16</v>
      </c>
      <c r="Y93" s="20">
        <f>X93*2</f>
        <v>32</v>
      </c>
      <c r="Z93" s="4">
        <v>0</v>
      </c>
      <c r="AA93" s="21">
        <f>Z93</f>
        <v>0</v>
      </c>
      <c r="AB93" s="23">
        <v>2</v>
      </c>
      <c r="AC93" s="20">
        <f>AB93*15</f>
        <v>30</v>
      </c>
      <c r="AD93" s="4">
        <v>5</v>
      </c>
      <c r="AE93" s="21">
        <f>AD93*10</f>
        <v>50</v>
      </c>
      <c r="AF93" s="50">
        <f>H93+K93+M93+O93+Q93+S93+U93+W93+Y93+AA93+AC93+AE93</f>
        <v>308</v>
      </c>
    </row>
    <row r="94" spans="2:32" s="2" customFormat="1" ht="24" customHeight="1" x14ac:dyDescent="0.25">
      <c r="B94" s="4">
        <v>90</v>
      </c>
      <c r="C94" s="56" t="s">
        <v>137</v>
      </c>
      <c r="D94" s="21" t="s">
        <v>125</v>
      </c>
      <c r="E94" s="22" t="s">
        <v>33</v>
      </c>
      <c r="F94" s="4">
        <v>1</v>
      </c>
      <c r="G94" s="19">
        <v>5</v>
      </c>
      <c r="H94" s="21">
        <f>F94*13</f>
        <v>13</v>
      </c>
      <c r="I94" s="4">
        <v>15</v>
      </c>
      <c r="J94" s="19">
        <v>0</v>
      </c>
      <c r="K94" s="21">
        <f>I94+J94</f>
        <v>15</v>
      </c>
      <c r="L94" s="23">
        <v>0</v>
      </c>
      <c r="M94" s="20">
        <f>L94*2</f>
        <v>0</v>
      </c>
      <c r="N94" s="4">
        <v>12</v>
      </c>
      <c r="O94" s="21">
        <f>N94*2</f>
        <v>24</v>
      </c>
      <c r="P94" s="23">
        <v>2</v>
      </c>
      <c r="Q94" s="20">
        <f>P94*10</f>
        <v>20</v>
      </c>
      <c r="R94" s="4">
        <v>3</v>
      </c>
      <c r="S94" s="21">
        <f>R94*10</f>
        <v>30</v>
      </c>
      <c r="T94" s="23">
        <v>38</v>
      </c>
      <c r="U94" s="20">
        <f>T94*2</f>
        <v>76</v>
      </c>
      <c r="V94" s="37">
        <v>0</v>
      </c>
      <c r="W94" s="41">
        <f>V94*2</f>
        <v>0</v>
      </c>
      <c r="X94" s="42">
        <v>39</v>
      </c>
      <c r="Y94" s="38">
        <f>X94*2</f>
        <v>78</v>
      </c>
      <c r="Z94" s="37">
        <v>0</v>
      </c>
      <c r="AA94" s="21">
        <f>Z94</f>
        <v>0</v>
      </c>
      <c r="AB94" s="23">
        <v>3</v>
      </c>
      <c r="AC94" s="20">
        <f>AB94*15</f>
        <v>45</v>
      </c>
      <c r="AD94" s="4">
        <v>0</v>
      </c>
      <c r="AE94" s="21">
        <f>AD94*10</f>
        <v>0</v>
      </c>
      <c r="AF94" s="50">
        <f>H94+K94+M94+O94+Q94+S94+U94+W94+Y94+AA94+AC94+AE94</f>
        <v>301</v>
      </c>
    </row>
    <row r="95" spans="2:32" s="2" customFormat="1" ht="24" customHeight="1" x14ac:dyDescent="0.25">
      <c r="B95" s="4">
        <v>91</v>
      </c>
      <c r="C95" s="56" t="s">
        <v>138</v>
      </c>
      <c r="D95" s="21" t="s">
        <v>33</v>
      </c>
      <c r="E95" s="22" t="s">
        <v>33</v>
      </c>
      <c r="F95" s="4">
        <v>1</v>
      </c>
      <c r="G95" s="19">
        <v>5</v>
      </c>
      <c r="H95" s="21">
        <f>F95*13</f>
        <v>13</v>
      </c>
      <c r="I95" s="4">
        <v>16</v>
      </c>
      <c r="J95" s="19">
        <v>0</v>
      </c>
      <c r="K95" s="21">
        <f>I95+J95</f>
        <v>16</v>
      </c>
      <c r="L95" s="23">
        <v>8</v>
      </c>
      <c r="M95" s="20">
        <f>L95*2</f>
        <v>16</v>
      </c>
      <c r="N95" s="4">
        <v>26</v>
      </c>
      <c r="O95" s="21">
        <f>N95*2</f>
        <v>52</v>
      </c>
      <c r="P95" s="23">
        <v>2</v>
      </c>
      <c r="Q95" s="20">
        <f>P95*10</f>
        <v>20</v>
      </c>
      <c r="R95" s="4">
        <v>4</v>
      </c>
      <c r="S95" s="21">
        <f>R95*10</f>
        <v>40</v>
      </c>
      <c r="T95" s="23">
        <v>38</v>
      </c>
      <c r="U95" s="20">
        <f>T95*2</f>
        <v>76</v>
      </c>
      <c r="V95" s="37">
        <v>0</v>
      </c>
      <c r="W95" s="41">
        <f>V95*2</f>
        <v>0</v>
      </c>
      <c r="X95" s="42">
        <v>19</v>
      </c>
      <c r="Y95" s="38">
        <f>X95*2</f>
        <v>38</v>
      </c>
      <c r="Z95" s="37">
        <v>0</v>
      </c>
      <c r="AA95" s="21">
        <f>Z95</f>
        <v>0</v>
      </c>
      <c r="AB95" s="23">
        <v>2</v>
      </c>
      <c r="AC95" s="20">
        <f>AB95*15</f>
        <v>30</v>
      </c>
      <c r="AD95" s="4">
        <v>0</v>
      </c>
      <c r="AE95" s="21">
        <f>AD95*10</f>
        <v>0</v>
      </c>
      <c r="AF95" s="50">
        <f>H95+K95+M95+O95+Q95+S95+U95+W95+Y95+AA95+AC95+AE95</f>
        <v>301</v>
      </c>
    </row>
    <row r="96" spans="2:32" s="2" customFormat="1" ht="24" customHeight="1" x14ac:dyDescent="0.25">
      <c r="B96" s="4">
        <v>92</v>
      </c>
      <c r="C96" s="56" t="s">
        <v>140</v>
      </c>
      <c r="D96" s="21" t="s">
        <v>33</v>
      </c>
      <c r="E96" s="22" t="s">
        <v>33</v>
      </c>
      <c r="F96" s="4">
        <v>1</v>
      </c>
      <c r="G96" s="19">
        <v>5</v>
      </c>
      <c r="H96" s="21">
        <f>F96*13</f>
        <v>13</v>
      </c>
      <c r="I96" s="4">
        <v>13</v>
      </c>
      <c r="J96" s="19">
        <v>0</v>
      </c>
      <c r="K96" s="21">
        <f>I96+J96</f>
        <v>13</v>
      </c>
      <c r="L96" s="23">
        <v>7</v>
      </c>
      <c r="M96" s="20">
        <f>L96*2</f>
        <v>14</v>
      </c>
      <c r="N96" s="4">
        <v>8</v>
      </c>
      <c r="O96" s="21">
        <f>N96*2</f>
        <v>16</v>
      </c>
      <c r="P96" s="23">
        <v>2</v>
      </c>
      <c r="Q96" s="20">
        <f>P96*10</f>
        <v>20</v>
      </c>
      <c r="R96" s="4">
        <v>4</v>
      </c>
      <c r="S96" s="21">
        <f>R96*10</f>
        <v>40</v>
      </c>
      <c r="T96" s="23">
        <v>51</v>
      </c>
      <c r="U96" s="20">
        <f>T96*2</f>
        <v>102</v>
      </c>
      <c r="V96" s="37">
        <v>0</v>
      </c>
      <c r="W96" s="41">
        <f>V96*2</f>
        <v>0</v>
      </c>
      <c r="X96" s="42">
        <v>5</v>
      </c>
      <c r="Y96" s="38">
        <f>X96*2</f>
        <v>10</v>
      </c>
      <c r="Z96" s="37">
        <v>0</v>
      </c>
      <c r="AA96" s="21">
        <f>Z96</f>
        <v>0</v>
      </c>
      <c r="AB96" s="23">
        <v>0</v>
      </c>
      <c r="AC96" s="20">
        <f>AB96*15</f>
        <v>0</v>
      </c>
      <c r="AD96" s="4">
        <v>6</v>
      </c>
      <c r="AE96" s="21">
        <f>AD96*10</f>
        <v>60</v>
      </c>
      <c r="AF96" s="50">
        <f>H96+K96+M96+O96+Q96+S96+U96+W96+Y96+AA96+AC96+AE96</f>
        <v>288</v>
      </c>
    </row>
    <row r="97" spans="2:32" s="2" customFormat="1" ht="24" customHeight="1" x14ac:dyDescent="0.25">
      <c r="B97" s="4">
        <v>93</v>
      </c>
      <c r="C97" s="56" t="s">
        <v>71</v>
      </c>
      <c r="D97" s="21" t="s">
        <v>38</v>
      </c>
      <c r="E97" s="22" t="s">
        <v>32</v>
      </c>
      <c r="F97" s="4">
        <v>3</v>
      </c>
      <c r="G97" s="19">
        <v>6</v>
      </c>
      <c r="H97" s="21">
        <f>F97*13</f>
        <v>39</v>
      </c>
      <c r="I97" s="4">
        <v>18</v>
      </c>
      <c r="J97" s="19">
        <v>19</v>
      </c>
      <c r="K97" s="21">
        <f>I97+J97</f>
        <v>37</v>
      </c>
      <c r="L97" s="23">
        <v>6</v>
      </c>
      <c r="M97" s="20">
        <f>L97*2</f>
        <v>12</v>
      </c>
      <c r="N97" s="4">
        <v>10</v>
      </c>
      <c r="O97" s="21">
        <f>N97*2</f>
        <v>20</v>
      </c>
      <c r="P97" s="23">
        <v>0</v>
      </c>
      <c r="Q97" s="20">
        <f>P97*10</f>
        <v>0</v>
      </c>
      <c r="R97" s="4">
        <v>1</v>
      </c>
      <c r="S97" s="21">
        <f>R97*10</f>
        <v>10</v>
      </c>
      <c r="T97" s="23">
        <v>30</v>
      </c>
      <c r="U97" s="20">
        <f>T97*2</f>
        <v>60</v>
      </c>
      <c r="V97" s="4">
        <v>6</v>
      </c>
      <c r="W97" s="21">
        <f>V97*2</f>
        <v>12</v>
      </c>
      <c r="X97" s="23">
        <v>30</v>
      </c>
      <c r="Y97" s="20">
        <f>X97*2</f>
        <v>60</v>
      </c>
      <c r="Z97" s="4">
        <v>0</v>
      </c>
      <c r="AA97" s="21">
        <f>Z97</f>
        <v>0</v>
      </c>
      <c r="AB97" s="23">
        <v>1</v>
      </c>
      <c r="AC97" s="20">
        <f>AB97*15</f>
        <v>15</v>
      </c>
      <c r="AD97" s="4">
        <v>2</v>
      </c>
      <c r="AE97" s="21">
        <f>AD97*10</f>
        <v>20</v>
      </c>
      <c r="AF97" s="50">
        <f>H97+K97+M97+O97+Q97+S97+U97+W97+Y97+AA97+AC97+AE97</f>
        <v>285</v>
      </c>
    </row>
    <row r="98" spans="2:32" s="2" customFormat="1" ht="24" customHeight="1" x14ac:dyDescent="0.25">
      <c r="B98" s="4">
        <v>94</v>
      </c>
      <c r="C98" s="56" t="s">
        <v>141</v>
      </c>
      <c r="D98" s="21" t="s">
        <v>33</v>
      </c>
      <c r="E98" s="22" t="s">
        <v>33</v>
      </c>
      <c r="F98" s="4">
        <v>4</v>
      </c>
      <c r="G98" s="19">
        <v>4</v>
      </c>
      <c r="H98" s="21">
        <f>F98*13</f>
        <v>52</v>
      </c>
      <c r="I98" s="4">
        <v>3</v>
      </c>
      <c r="J98" s="19">
        <v>0</v>
      </c>
      <c r="K98" s="21">
        <f>I98+J98</f>
        <v>3</v>
      </c>
      <c r="L98" s="23">
        <v>0</v>
      </c>
      <c r="M98" s="20">
        <f>L98*2</f>
        <v>0</v>
      </c>
      <c r="N98" s="4">
        <v>0</v>
      </c>
      <c r="O98" s="21">
        <f>N98*2</f>
        <v>0</v>
      </c>
      <c r="P98" s="23">
        <v>2</v>
      </c>
      <c r="Q98" s="20">
        <f>P98*10</f>
        <v>20</v>
      </c>
      <c r="R98" s="4">
        <v>2</v>
      </c>
      <c r="S98" s="21">
        <f>R98*10</f>
        <v>20</v>
      </c>
      <c r="T98" s="23">
        <v>20</v>
      </c>
      <c r="U98" s="20">
        <f>T98*2</f>
        <v>40</v>
      </c>
      <c r="V98" s="37">
        <v>0</v>
      </c>
      <c r="W98" s="41">
        <f>V98*2</f>
        <v>0</v>
      </c>
      <c r="X98" s="42">
        <v>41</v>
      </c>
      <c r="Y98" s="38">
        <f>X98*2</f>
        <v>82</v>
      </c>
      <c r="Z98" s="37">
        <v>0</v>
      </c>
      <c r="AA98" s="21">
        <f>Z98</f>
        <v>0</v>
      </c>
      <c r="AB98" s="23">
        <v>1</v>
      </c>
      <c r="AC98" s="20">
        <f>AB98*15</f>
        <v>15</v>
      </c>
      <c r="AD98" s="4">
        <v>4</v>
      </c>
      <c r="AE98" s="21">
        <f>AD98*10</f>
        <v>40</v>
      </c>
      <c r="AF98" s="50">
        <f>H98+K98+M98+O98+Q98+S98+U98+W98+Y98+AA98+AC98+AE98</f>
        <v>272</v>
      </c>
    </row>
    <row r="99" spans="2:32" s="2" customFormat="1" ht="24" customHeight="1" x14ac:dyDescent="0.25">
      <c r="B99" s="4">
        <v>95</v>
      </c>
      <c r="C99" s="56" t="s">
        <v>142</v>
      </c>
      <c r="D99" s="21" t="s">
        <v>33</v>
      </c>
      <c r="E99" s="22" t="s">
        <v>33</v>
      </c>
      <c r="F99" s="4">
        <v>2</v>
      </c>
      <c r="G99" s="19">
        <v>7</v>
      </c>
      <c r="H99" s="21">
        <f>F99*13</f>
        <v>26</v>
      </c>
      <c r="I99" s="4">
        <v>9</v>
      </c>
      <c r="J99" s="19">
        <v>0</v>
      </c>
      <c r="K99" s="21">
        <f>I99+J99</f>
        <v>9</v>
      </c>
      <c r="L99" s="23">
        <v>0</v>
      </c>
      <c r="M99" s="20">
        <f>L99*2</f>
        <v>0</v>
      </c>
      <c r="N99" s="4">
        <v>5</v>
      </c>
      <c r="O99" s="21">
        <f>N99*2</f>
        <v>10</v>
      </c>
      <c r="P99" s="23">
        <v>0</v>
      </c>
      <c r="Q99" s="20">
        <f>P99*10</f>
        <v>0</v>
      </c>
      <c r="R99" s="4">
        <v>2</v>
      </c>
      <c r="S99" s="21">
        <f>R99*10</f>
        <v>20</v>
      </c>
      <c r="T99" s="23">
        <v>51</v>
      </c>
      <c r="U99" s="20">
        <f>T99*2</f>
        <v>102</v>
      </c>
      <c r="V99" s="37">
        <v>0</v>
      </c>
      <c r="W99" s="41">
        <f>V99*2</f>
        <v>0</v>
      </c>
      <c r="X99" s="42">
        <v>5</v>
      </c>
      <c r="Y99" s="38">
        <f>X99*2</f>
        <v>10</v>
      </c>
      <c r="Z99" s="37">
        <v>0</v>
      </c>
      <c r="AA99" s="21">
        <f>Z99</f>
        <v>0</v>
      </c>
      <c r="AB99" s="23">
        <v>1</v>
      </c>
      <c r="AC99" s="20">
        <f>AB99*15</f>
        <v>15</v>
      </c>
      <c r="AD99" s="4">
        <v>3</v>
      </c>
      <c r="AE99" s="21">
        <f>AD99*10</f>
        <v>30</v>
      </c>
      <c r="AF99" s="50">
        <f>H99+K99+M99+O99+Q99+S99+U99+W99+Y99+AA99+AC99+AE99</f>
        <v>222</v>
      </c>
    </row>
    <row r="100" spans="2:32" s="2" customFormat="1" ht="24" customHeight="1" x14ac:dyDescent="0.25">
      <c r="B100" s="4">
        <v>96</v>
      </c>
      <c r="C100" s="56" t="s">
        <v>149</v>
      </c>
      <c r="D100" s="21" t="s">
        <v>37</v>
      </c>
      <c r="E100" s="22" t="s">
        <v>32</v>
      </c>
      <c r="F100" s="4">
        <v>0</v>
      </c>
      <c r="G100" s="19">
        <v>0</v>
      </c>
      <c r="H100" s="21">
        <f>F100*13</f>
        <v>0</v>
      </c>
      <c r="I100" s="4">
        <v>0</v>
      </c>
      <c r="J100" s="19">
        <v>0</v>
      </c>
      <c r="K100" s="21">
        <f>I100+J100</f>
        <v>0</v>
      </c>
      <c r="L100" s="23">
        <v>4</v>
      </c>
      <c r="M100" s="20">
        <f>L100*2</f>
        <v>8</v>
      </c>
      <c r="N100" s="4">
        <v>38</v>
      </c>
      <c r="O100" s="21">
        <f>N100*2</f>
        <v>76</v>
      </c>
      <c r="P100" s="23">
        <v>5</v>
      </c>
      <c r="Q100" s="20">
        <f>P100*10</f>
        <v>50</v>
      </c>
      <c r="R100" s="4">
        <v>0</v>
      </c>
      <c r="S100" s="21">
        <f>R100*10</f>
        <v>0</v>
      </c>
      <c r="T100" s="23">
        <v>31</v>
      </c>
      <c r="U100" s="20">
        <f>T100*2</f>
        <v>62</v>
      </c>
      <c r="V100" s="37">
        <v>11</v>
      </c>
      <c r="W100" s="41">
        <f>V100*2</f>
        <v>22</v>
      </c>
      <c r="X100" s="42">
        <v>0</v>
      </c>
      <c r="Y100" s="38">
        <f>X100*2</f>
        <v>0</v>
      </c>
      <c r="Z100" s="37">
        <v>0</v>
      </c>
      <c r="AA100" s="21">
        <f>Z100</f>
        <v>0</v>
      </c>
      <c r="AB100" s="23">
        <v>0</v>
      </c>
      <c r="AC100" s="20">
        <f>AB100*15</f>
        <v>0</v>
      </c>
      <c r="AD100" s="4">
        <v>0</v>
      </c>
      <c r="AE100" s="21">
        <f>AD100*10</f>
        <v>0</v>
      </c>
      <c r="AF100" s="50">
        <f>H100+K100+M100+O100+Q100+S100+U100+W100+Y100+AA100+AC100+AE100</f>
        <v>218</v>
      </c>
    </row>
    <row r="101" spans="2:32" s="2" customFormat="1" ht="24" customHeight="1" x14ac:dyDescent="0.25">
      <c r="B101" s="4">
        <v>97</v>
      </c>
      <c r="C101" s="56" t="s">
        <v>144</v>
      </c>
      <c r="D101" s="21" t="s">
        <v>33</v>
      </c>
      <c r="E101" s="22" t="s">
        <v>33</v>
      </c>
      <c r="F101" s="4">
        <v>1</v>
      </c>
      <c r="G101" s="19">
        <v>5</v>
      </c>
      <c r="H101" s="21">
        <f>F101*13</f>
        <v>13</v>
      </c>
      <c r="I101" s="4">
        <v>0</v>
      </c>
      <c r="J101" s="19">
        <v>0</v>
      </c>
      <c r="K101" s="21">
        <f>I101+J101</f>
        <v>0</v>
      </c>
      <c r="L101" s="23">
        <v>0</v>
      </c>
      <c r="M101" s="20">
        <f>L101*2</f>
        <v>0</v>
      </c>
      <c r="N101" s="4">
        <v>37</v>
      </c>
      <c r="O101" s="21">
        <f>N101*2</f>
        <v>74</v>
      </c>
      <c r="P101" s="23">
        <v>0</v>
      </c>
      <c r="Q101" s="20">
        <f>P101*10</f>
        <v>0</v>
      </c>
      <c r="R101" s="4">
        <v>1</v>
      </c>
      <c r="S101" s="21">
        <f>R101*10</f>
        <v>10</v>
      </c>
      <c r="T101" s="23">
        <v>0</v>
      </c>
      <c r="U101" s="20">
        <f>T101*2</f>
        <v>0</v>
      </c>
      <c r="V101" s="37">
        <v>0</v>
      </c>
      <c r="W101" s="41">
        <f>V101*2</f>
        <v>0</v>
      </c>
      <c r="X101" s="42">
        <v>29</v>
      </c>
      <c r="Y101" s="38">
        <f>X101*2</f>
        <v>58</v>
      </c>
      <c r="Z101" s="37">
        <v>0</v>
      </c>
      <c r="AA101" s="21">
        <f>Z101</f>
        <v>0</v>
      </c>
      <c r="AB101" s="23">
        <v>3</v>
      </c>
      <c r="AC101" s="20">
        <f>AB101*15</f>
        <v>45</v>
      </c>
      <c r="AD101" s="4">
        <v>1</v>
      </c>
      <c r="AE101" s="21">
        <f>AD101*10</f>
        <v>10</v>
      </c>
      <c r="AF101" s="50">
        <f>H101+K101+M101+O101+Q101+S101+U101+W101+Y101+AA101+AC101+AE101</f>
        <v>210</v>
      </c>
    </row>
    <row r="102" spans="2:32" s="2" customFormat="1" ht="24" customHeight="1" x14ac:dyDescent="0.25">
      <c r="B102" s="4">
        <v>98</v>
      </c>
      <c r="C102" s="56" t="s">
        <v>113</v>
      </c>
      <c r="D102" s="21" t="s">
        <v>38</v>
      </c>
      <c r="E102" s="22" t="s">
        <v>31</v>
      </c>
      <c r="F102" s="4">
        <v>2</v>
      </c>
      <c r="G102" s="19">
        <v>6</v>
      </c>
      <c r="H102" s="21">
        <f>F102*13</f>
        <v>26</v>
      </c>
      <c r="I102" s="4">
        <v>8</v>
      </c>
      <c r="J102" s="19">
        <v>7</v>
      </c>
      <c r="K102" s="21">
        <f>I102+J102</f>
        <v>15</v>
      </c>
      <c r="L102" s="23">
        <v>0</v>
      </c>
      <c r="M102" s="20">
        <f>L102*2</f>
        <v>0</v>
      </c>
      <c r="N102" s="4">
        <v>8</v>
      </c>
      <c r="O102" s="21">
        <f>N102*2</f>
        <v>16</v>
      </c>
      <c r="P102" s="23">
        <v>3</v>
      </c>
      <c r="Q102" s="20">
        <f>P102*10</f>
        <v>30</v>
      </c>
      <c r="R102" s="4">
        <v>3</v>
      </c>
      <c r="S102" s="21">
        <f>R102*10</f>
        <v>30</v>
      </c>
      <c r="T102" s="23">
        <v>23</v>
      </c>
      <c r="U102" s="20">
        <f>T102*2</f>
        <v>46</v>
      </c>
      <c r="V102" s="4">
        <v>0</v>
      </c>
      <c r="W102" s="21">
        <f>V102*2</f>
        <v>0</v>
      </c>
      <c r="X102" s="23">
        <v>5</v>
      </c>
      <c r="Y102" s="20">
        <f>X102*2</f>
        <v>10</v>
      </c>
      <c r="Z102" s="4">
        <v>5</v>
      </c>
      <c r="AA102" s="21">
        <f>Z102</f>
        <v>5</v>
      </c>
      <c r="AB102" s="23">
        <v>1</v>
      </c>
      <c r="AC102" s="20">
        <f>AB102*15</f>
        <v>15</v>
      </c>
      <c r="AD102" s="4">
        <v>1</v>
      </c>
      <c r="AE102" s="21">
        <f>AD102*10</f>
        <v>10</v>
      </c>
      <c r="AF102" s="50">
        <f>H102+K102+M102+O102+Q102+S102+U102+W102+Y102+AA102+AC102+AE102</f>
        <v>203</v>
      </c>
    </row>
    <row r="103" spans="2:32" s="2" customFormat="1" ht="24" customHeight="1" x14ac:dyDescent="0.25">
      <c r="B103" s="4">
        <v>99</v>
      </c>
      <c r="C103" s="56" t="s">
        <v>143</v>
      </c>
      <c r="D103" s="21" t="s">
        <v>33</v>
      </c>
      <c r="E103" s="22" t="s">
        <v>33</v>
      </c>
      <c r="F103" s="4">
        <v>0</v>
      </c>
      <c r="G103" s="19">
        <v>3</v>
      </c>
      <c r="H103" s="21">
        <f>F103*13</f>
        <v>0</v>
      </c>
      <c r="I103" s="4">
        <v>0</v>
      </c>
      <c r="J103" s="19">
        <v>0</v>
      </c>
      <c r="K103" s="21">
        <f>I103+J103</f>
        <v>0</v>
      </c>
      <c r="L103" s="23">
        <v>8</v>
      </c>
      <c r="M103" s="20">
        <f>L103*2</f>
        <v>16</v>
      </c>
      <c r="N103" s="4">
        <v>1</v>
      </c>
      <c r="O103" s="21">
        <f>N103*2</f>
        <v>2</v>
      </c>
      <c r="P103" s="23">
        <v>2</v>
      </c>
      <c r="Q103" s="20">
        <f>P103*10</f>
        <v>20</v>
      </c>
      <c r="R103" s="4">
        <v>1</v>
      </c>
      <c r="S103" s="21">
        <f>R103*10</f>
        <v>10</v>
      </c>
      <c r="T103" s="23">
        <v>15</v>
      </c>
      <c r="U103" s="20">
        <f>T103*2</f>
        <v>30</v>
      </c>
      <c r="V103" s="37">
        <v>0</v>
      </c>
      <c r="W103" s="41">
        <f>V103*2</f>
        <v>0</v>
      </c>
      <c r="X103" s="42">
        <v>52</v>
      </c>
      <c r="Y103" s="38">
        <f>X103*2</f>
        <v>104</v>
      </c>
      <c r="Z103" s="37">
        <v>0</v>
      </c>
      <c r="AA103" s="21">
        <f>Z103</f>
        <v>0</v>
      </c>
      <c r="AB103" s="23">
        <v>1</v>
      </c>
      <c r="AC103" s="20">
        <f>AB103*15</f>
        <v>15</v>
      </c>
      <c r="AD103" s="4">
        <v>0</v>
      </c>
      <c r="AE103" s="21">
        <f>AD103*10</f>
        <v>0</v>
      </c>
      <c r="AF103" s="50">
        <f>H103+K103+M103+O103+Q103+S103+U103+W103+Y103+AA103+AC103+AE103</f>
        <v>197</v>
      </c>
    </row>
    <row r="104" spans="2:32" s="2" customFormat="1" ht="24" customHeight="1" x14ac:dyDescent="0.25">
      <c r="B104" s="4">
        <v>100</v>
      </c>
      <c r="C104" s="56" t="s">
        <v>122</v>
      </c>
      <c r="D104" s="21" t="s">
        <v>73</v>
      </c>
      <c r="E104" s="22" t="s">
        <v>34</v>
      </c>
      <c r="F104" s="4">
        <v>0</v>
      </c>
      <c r="G104" s="19">
        <v>4</v>
      </c>
      <c r="H104" s="21">
        <f>F104*13</f>
        <v>0</v>
      </c>
      <c r="I104" s="4">
        <v>13</v>
      </c>
      <c r="J104" s="19">
        <v>6</v>
      </c>
      <c r="K104" s="21">
        <f>I104+J104</f>
        <v>19</v>
      </c>
      <c r="L104" s="23">
        <v>0</v>
      </c>
      <c r="M104" s="20">
        <f>L104*2</f>
        <v>0</v>
      </c>
      <c r="N104" s="4">
        <v>8</v>
      </c>
      <c r="O104" s="21">
        <f>N104*2</f>
        <v>16</v>
      </c>
      <c r="P104" s="23">
        <v>2</v>
      </c>
      <c r="Q104" s="20">
        <f>P104*10</f>
        <v>20</v>
      </c>
      <c r="R104" s="4">
        <v>1</v>
      </c>
      <c r="S104" s="21">
        <f>R104*10</f>
        <v>10</v>
      </c>
      <c r="T104" s="23">
        <v>18</v>
      </c>
      <c r="U104" s="20">
        <f>T104*2</f>
        <v>36</v>
      </c>
      <c r="V104" s="4">
        <v>0</v>
      </c>
      <c r="W104" s="21">
        <f>V104*2</f>
        <v>0</v>
      </c>
      <c r="X104" s="23">
        <v>13</v>
      </c>
      <c r="Y104" s="20">
        <f>X104*2</f>
        <v>26</v>
      </c>
      <c r="Z104" s="4">
        <v>0</v>
      </c>
      <c r="AA104" s="21">
        <f>Z104</f>
        <v>0</v>
      </c>
      <c r="AB104" s="23">
        <v>0</v>
      </c>
      <c r="AC104" s="20">
        <f>AB104*15</f>
        <v>0</v>
      </c>
      <c r="AD104" s="4">
        <v>2</v>
      </c>
      <c r="AE104" s="21">
        <f>AD104*10</f>
        <v>20</v>
      </c>
      <c r="AF104" s="50">
        <f>H104+K104+M104+O104+Q104+S104+U104+W104+Y104+AA104+AC104+AE104</f>
        <v>147</v>
      </c>
    </row>
    <row r="105" spans="2:32" s="2" customFormat="1" ht="24" customHeight="1" x14ac:dyDescent="0.25">
      <c r="B105" s="4">
        <v>101</v>
      </c>
      <c r="C105" s="56" t="s">
        <v>145</v>
      </c>
      <c r="D105" s="21" t="s">
        <v>33</v>
      </c>
      <c r="E105" s="22" t="s">
        <v>33</v>
      </c>
      <c r="F105" s="4">
        <v>0</v>
      </c>
      <c r="G105" s="19">
        <v>3</v>
      </c>
      <c r="H105" s="21">
        <f>F105*13</f>
        <v>0</v>
      </c>
      <c r="I105" s="4">
        <v>0</v>
      </c>
      <c r="J105" s="19">
        <v>0</v>
      </c>
      <c r="K105" s="21">
        <f>I105+J105</f>
        <v>0</v>
      </c>
      <c r="L105" s="23">
        <v>0</v>
      </c>
      <c r="M105" s="20">
        <f>L105*2</f>
        <v>0</v>
      </c>
      <c r="N105" s="4">
        <v>0</v>
      </c>
      <c r="O105" s="21">
        <f>N105*2</f>
        <v>0</v>
      </c>
      <c r="P105" s="23">
        <v>1</v>
      </c>
      <c r="Q105" s="20">
        <f>P105*10</f>
        <v>10</v>
      </c>
      <c r="R105" s="4">
        <v>0</v>
      </c>
      <c r="S105" s="21">
        <f>R105*10</f>
        <v>0</v>
      </c>
      <c r="T105" s="23">
        <v>5</v>
      </c>
      <c r="U105" s="20">
        <f>T105*2</f>
        <v>10</v>
      </c>
      <c r="V105" s="37"/>
      <c r="W105" s="41">
        <f>V105*2</f>
        <v>0</v>
      </c>
      <c r="X105" s="42">
        <v>31</v>
      </c>
      <c r="Y105" s="38">
        <f>X105*2</f>
        <v>62</v>
      </c>
      <c r="Z105" s="37">
        <v>0</v>
      </c>
      <c r="AA105" s="21">
        <f>Z105</f>
        <v>0</v>
      </c>
      <c r="AB105" s="23">
        <v>1</v>
      </c>
      <c r="AC105" s="20">
        <f>AB105*15</f>
        <v>15</v>
      </c>
      <c r="AD105" s="4">
        <v>1</v>
      </c>
      <c r="AE105" s="21">
        <f>AD105*10</f>
        <v>10</v>
      </c>
      <c r="AF105" s="50">
        <f>H105+K105+M105+O105+Q105+S105+U105+W105+Y105+AA105+AC105+AE105</f>
        <v>107</v>
      </c>
    </row>
    <row r="106" spans="2:32" s="2" customFormat="1" ht="24" customHeight="1" x14ac:dyDescent="0.25">
      <c r="B106" s="4">
        <v>102</v>
      </c>
      <c r="C106" s="56" t="s">
        <v>146</v>
      </c>
      <c r="D106" s="21" t="s">
        <v>33</v>
      </c>
      <c r="E106" s="22" t="s">
        <v>33</v>
      </c>
      <c r="F106" s="4">
        <v>0</v>
      </c>
      <c r="G106" s="19">
        <v>3</v>
      </c>
      <c r="H106" s="21">
        <f>F106*13</f>
        <v>0</v>
      </c>
      <c r="I106" s="4">
        <v>0</v>
      </c>
      <c r="J106" s="19">
        <v>0</v>
      </c>
      <c r="K106" s="21">
        <f>I106+J106</f>
        <v>0</v>
      </c>
      <c r="L106" s="23">
        <v>12</v>
      </c>
      <c r="M106" s="20">
        <f>L106*2</f>
        <v>24</v>
      </c>
      <c r="N106" s="4">
        <v>0</v>
      </c>
      <c r="O106" s="21">
        <f>N106*2</f>
        <v>0</v>
      </c>
      <c r="P106" s="23">
        <v>2</v>
      </c>
      <c r="Q106" s="20">
        <f>P106*10</f>
        <v>20</v>
      </c>
      <c r="R106" s="4">
        <v>0</v>
      </c>
      <c r="S106" s="21">
        <f>R106*10</f>
        <v>0</v>
      </c>
      <c r="T106" s="23">
        <v>15</v>
      </c>
      <c r="U106" s="20">
        <f>T106*2</f>
        <v>30</v>
      </c>
      <c r="V106" s="37"/>
      <c r="W106" s="41">
        <f>V106*2</f>
        <v>0</v>
      </c>
      <c r="X106" s="42">
        <v>10</v>
      </c>
      <c r="Y106" s="38">
        <f>X106*2</f>
        <v>20</v>
      </c>
      <c r="Z106" s="37">
        <v>0</v>
      </c>
      <c r="AA106" s="21">
        <f>Z106</f>
        <v>0</v>
      </c>
      <c r="AB106" s="23">
        <v>0</v>
      </c>
      <c r="AC106" s="20">
        <f>AB106*15</f>
        <v>0</v>
      </c>
      <c r="AD106" s="4">
        <v>0</v>
      </c>
      <c r="AE106" s="21">
        <f>AD106*10</f>
        <v>0</v>
      </c>
      <c r="AF106" s="50">
        <f>H106+K106+M106+O106+Q106+S106+U106+W106+Y106+AA106+AC106+AE106</f>
        <v>94</v>
      </c>
    </row>
    <row r="107" spans="2:32" s="2" customFormat="1" ht="24" customHeight="1" x14ac:dyDescent="0.25">
      <c r="B107" s="4">
        <v>103</v>
      </c>
      <c r="C107" s="56" t="s">
        <v>148</v>
      </c>
      <c r="D107" s="21" t="s">
        <v>33</v>
      </c>
      <c r="E107" s="22" t="s">
        <v>33</v>
      </c>
      <c r="F107" s="4">
        <v>0</v>
      </c>
      <c r="G107" s="19">
        <v>4</v>
      </c>
      <c r="H107" s="21">
        <f>F107*13</f>
        <v>0</v>
      </c>
      <c r="I107" s="4">
        <v>0</v>
      </c>
      <c r="J107" s="19">
        <v>0</v>
      </c>
      <c r="K107" s="21">
        <f>I107+J107</f>
        <v>0</v>
      </c>
      <c r="L107" s="23">
        <v>1</v>
      </c>
      <c r="M107" s="20">
        <f>L107*2</f>
        <v>2</v>
      </c>
      <c r="N107" s="4">
        <v>5</v>
      </c>
      <c r="O107" s="21">
        <f>N107*2</f>
        <v>10</v>
      </c>
      <c r="P107" s="23">
        <v>0</v>
      </c>
      <c r="Q107" s="20">
        <f>P107*10</f>
        <v>0</v>
      </c>
      <c r="R107" s="4">
        <v>0</v>
      </c>
      <c r="S107" s="21">
        <f>R107*10</f>
        <v>0</v>
      </c>
      <c r="T107" s="23">
        <v>35</v>
      </c>
      <c r="U107" s="20">
        <f>T107*2</f>
        <v>70</v>
      </c>
      <c r="V107" s="37"/>
      <c r="W107" s="41">
        <f>V107*2</f>
        <v>0</v>
      </c>
      <c r="X107" s="42">
        <v>0</v>
      </c>
      <c r="Y107" s="38">
        <f>X107*2</f>
        <v>0</v>
      </c>
      <c r="Z107" s="37">
        <v>0</v>
      </c>
      <c r="AA107" s="21">
        <f>Z107</f>
        <v>0</v>
      </c>
      <c r="AB107" s="23">
        <v>0</v>
      </c>
      <c r="AC107" s="20">
        <f>AB107*15</f>
        <v>0</v>
      </c>
      <c r="AD107" s="4">
        <v>0</v>
      </c>
      <c r="AE107" s="21">
        <f>AD107*10</f>
        <v>0</v>
      </c>
      <c r="AF107" s="50">
        <f>H107+K107+M107+O107+Q107+S107+U107+W107+Y107+AA107+AC107+AE107</f>
        <v>82</v>
      </c>
    </row>
    <row r="108" spans="2:32" s="2" customFormat="1" ht="24" customHeight="1" thickBot="1" x14ac:dyDescent="0.3">
      <c r="B108" s="5">
        <v>104</v>
      </c>
      <c r="C108" s="58" t="s">
        <v>114</v>
      </c>
      <c r="D108" s="33" t="s">
        <v>84</v>
      </c>
      <c r="E108" s="34" t="s">
        <v>31</v>
      </c>
      <c r="F108" s="5">
        <v>0</v>
      </c>
      <c r="G108" s="32">
        <v>0</v>
      </c>
      <c r="H108" s="33">
        <f>F108*13</f>
        <v>0</v>
      </c>
      <c r="I108" s="5">
        <v>0</v>
      </c>
      <c r="J108" s="32">
        <v>0</v>
      </c>
      <c r="K108" s="33">
        <f>I108+J108</f>
        <v>0</v>
      </c>
      <c r="L108" s="35">
        <v>0</v>
      </c>
      <c r="M108" s="36">
        <f>L108*2</f>
        <v>0</v>
      </c>
      <c r="N108" s="5">
        <v>0</v>
      </c>
      <c r="O108" s="33">
        <f>N108*2</f>
        <v>0</v>
      </c>
      <c r="P108" s="35">
        <v>0</v>
      </c>
      <c r="Q108" s="36">
        <f>P108*10</f>
        <v>0</v>
      </c>
      <c r="R108" s="5">
        <v>0</v>
      </c>
      <c r="S108" s="33">
        <f>R108*10</f>
        <v>0</v>
      </c>
      <c r="T108" s="35">
        <v>0</v>
      </c>
      <c r="U108" s="36">
        <f>T108*2</f>
        <v>0</v>
      </c>
      <c r="V108" s="5">
        <v>0</v>
      </c>
      <c r="W108" s="33">
        <f>V108*2</f>
        <v>0</v>
      </c>
      <c r="X108" s="35">
        <v>10</v>
      </c>
      <c r="Y108" s="36">
        <f>X108*2</f>
        <v>20</v>
      </c>
      <c r="Z108" s="5">
        <v>10</v>
      </c>
      <c r="AA108" s="33">
        <f>Z108</f>
        <v>10</v>
      </c>
      <c r="AB108" s="35">
        <v>1</v>
      </c>
      <c r="AC108" s="36">
        <f>AB108*15</f>
        <v>15</v>
      </c>
      <c r="AD108" s="5">
        <v>0</v>
      </c>
      <c r="AE108" s="33">
        <f>AD108*10</f>
        <v>0</v>
      </c>
      <c r="AF108" s="51">
        <f>H108+K108+M108+O108+Q108+S108+U108+W108+Y108+AA108+AC108+AE108</f>
        <v>45</v>
      </c>
    </row>
    <row r="109" spans="2:32" s="2" customFormat="1" ht="24" customHeight="1" x14ac:dyDescent="0.25">
      <c r="C109" s="24"/>
      <c r="V109" s="43"/>
      <c r="W109" s="43"/>
      <c r="X109" s="43"/>
      <c r="Y109" s="43"/>
      <c r="Z109" s="43"/>
    </row>
    <row r="110" spans="2:32" s="2" customFormat="1" ht="24" customHeight="1" x14ac:dyDescent="0.25">
      <c r="C110" s="24"/>
      <c r="V110" s="43"/>
      <c r="W110" s="43"/>
      <c r="X110" s="43"/>
      <c r="Y110" s="43"/>
      <c r="Z110" s="43"/>
    </row>
    <row r="111" spans="2:32" s="2" customFormat="1" ht="24" customHeight="1" x14ac:dyDescent="0.25">
      <c r="C111" s="24"/>
    </row>
    <row r="112" spans="2:32" s="2" customFormat="1" ht="24" customHeight="1" x14ac:dyDescent="0.25">
      <c r="C112" s="24"/>
    </row>
    <row r="113" spans="3:3" s="2" customFormat="1" ht="24" customHeight="1" x14ac:dyDescent="0.25">
      <c r="C113" s="24"/>
    </row>
    <row r="114" spans="3:3" s="2" customFormat="1" ht="24" customHeight="1" x14ac:dyDescent="0.25">
      <c r="C114" s="24"/>
    </row>
    <row r="115" spans="3:3" s="2" customFormat="1" ht="24" customHeight="1" x14ac:dyDescent="0.25">
      <c r="C115" s="24"/>
    </row>
    <row r="116" spans="3:3" s="2" customFormat="1" ht="24" customHeight="1" x14ac:dyDescent="0.25">
      <c r="C116" s="24"/>
    </row>
    <row r="117" spans="3:3" s="2" customFormat="1" ht="24" customHeight="1" x14ac:dyDescent="0.25">
      <c r="C117" s="24"/>
    </row>
    <row r="118" spans="3:3" s="2" customFormat="1" ht="24" customHeight="1" x14ac:dyDescent="0.25">
      <c r="C118" s="24"/>
    </row>
    <row r="119" spans="3:3" s="2" customFormat="1" ht="24" customHeight="1" x14ac:dyDescent="0.25">
      <c r="C119" s="24"/>
    </row>
    <row r="120" spans="3:3" s="2" customFormat="1" ht="24" customHeight="1" x14ac:dyDescent="0.25">
      <c r="C120" s="24"/>
    </row>
    <row r="121" spans="3:3" s="2" customFormat="1" ht="24" customHeight="1" x14ac:dyDescent="0.25">
      <c r="C121" s="24"/>
    </row>
    <row r="122" spans="3:3" s="2" customFormat="1" ht="24" customHeight="1" x14ac:dyDescent="0.25">
      <c r="C122" s="24"/>
    </row>
    <row r="123" spans="3:3" s="2" customFormat="1" ht="24" customHeight="1" x14ac:dyDescent="0.25">
      <c r="C123" s="24"/>
    </row>
    <row r="124" spans="3:3" s="2" customFormat="1" ht="24" customHeight="1" x14ac:dyDescent="0.25">
      <c r="C124" s="24"/>
    </row>
    <row r="125" spans="3:3" s="2" customFormat="1" ht="24" customHeight="1" x14ac:dyDescent="0.25">
      <c r="C125" s="24"/>
    </row>
    <row r="126" spans="3:3" s="2" customFormat="1" ht="24" customHeight="1" x14ac:dyDescent="0.25">
      <c r="C126" s="24"/>
    </row>
    <row r="127" spans="3:3" s="2" customFormat="1" ht="24" customHeight="1" x14ac:dyDescent="0.25">
      <c r="C127" s="24"/>
    </row>
    <row r="128" spans="3:3" s="2" customFormat="1" ht="24" customHeight="1" x14ac:dyDescent="0.25">
      <c r="C128" s="24"/>
    </row>
    <row r="129" spans="3:3" s="2" customFormat="1" ht="24" customHeight="1" x14ac:dyDescent="0.25">
      <c r="C129" s="24"/>
    </row>
    <row r="130" spans="3:3" s="2" customFormat="1" ht="24" customHeight="1" x14ac:dyDescent="0.25">
      <c r="C130" s="24"/>
    </row>
    <row r="131" spans="3:3" s="2" customFormat="1" ht="24" customHeight="1" x14ac:dyDescent="0.25">
      <c r="C131" s="24"/>
    </row>
    <row r="132" spans="3:3" s="2" customFormat="1" ht="24" customHeight="1" x14ac:dyDescent="0.25">
      <c r="C132" s="24"/>
    </row>
    <row r="133" spans="3:3" s="2" customFormat="1" ht="24" customHeight="1" x14ac:dyDescent="0.25">
      <c r="C133" s="24"/>
    </row>
    <row r="134" spans="3:3" s="2" customFormat="1" ht="24" customHeight="1" x14ac:dyDescent="0.25">
      <c r="C134" s="24"/>
    </row>
    <row r="135" spans="3:3" s="2" customFormat="1" ht="24" customHeight="1" x14ac:dyDescent="0.25">
      <c r="C135" s="24"/>
    </row>
    <row r="136" spans="3:3" s="2" customFormat="1" ht="24" customHeight="1" x14ac:dyDescent="0.25">
      <c r="C136" s="24"/>
    </row>
    <row r="137" spans="3:3" s="2" customFormat="1" ht="24" customHeight="1" x14ac:dyDescent="0.25">
      <c r="C137" s="24"/>
    </row>
    <row r="138" spans="3:3" s="2" customFormat="1" ht="24" customHeight="1" x14ac:dyDescent="0.25">
      <c r="C138" s="24"/>
    </row>
    <row r="139" spans="3:3" s="2" customFormat="1" ht="24" customHeight="1" x14ac:dyDescent="0.25">
      <c r="C139" s="24"/>
    </row>
    <row r="140" spans="3:3" s="2" customFormat="1" ht="24" customHeight="1" x14ac:dyDescent="0.25">
      <c r="C140" s="24"/>
    </row>
    <row r="141" spans="3:3" s="2" customFormat="1" ht="24" customHeight="1" x14ac:dyDescent="0.25">
      <c r="C141" s="24"/>
    </row>
    <row r="142" spans="3:3" s="2" customFormat="1" ht="24" customHeight="1" x14ac:dyDescent="0.25">
      <c r="C142" s="24"/>
    </row>
    <row r="143" spans="3:3" s="2" customFormat="1" ht="24" customHeight="1" x14ac:dyDescent="0.25">
      <c r="C143" s="24"/>
    </row>
    <row r="144" spans="3:3" s="2" customFormat="1" ht="24" customHeight="1" x14ac:dyDescent="0.25">
      <c r="C144" s="24"/>
    </row>
    <row r="145" spans="3:3" s="2" customFormat="1" ht="24" customHeight="1" x14ac:dyDescent="0.25">
      <c r="C145" s="24"/>
    </row>
    <row r="146" spans="3:3" s="2" customFormat="1" ht="24" customHeight="1" x14ac:dyDescent="0.25">
      <c r="C146" s="24"/>
    </row>
    <row r="147" spans="3:3" s="2" customFormat="1" ht="24" customHeight="1" x14ac:dyDescent="0.25">
      <c r="C147" s="24"/>
    </row>
    <row r="148" spans="3:3" s="2" customFormat="1" ht="24" customHeight="1" x14ac:dyDescent="0.25">
      <c r="C148" s="24"/>
    </row>
    <row r="149" spans="3:3" s="2" customFormat="1" ht="24" customHeight="1" x14ac:dyDescent="0.25">
      <c r="C149" s="24"/>
    </row>
    <row r="150" spans="3:3" s="2" customFormat="1" ht="24" customHeight="1" x14ac:dyDescent="0.25">
      <c r="C150" s="24"/>
    </row>
    <row r="151" spans="3:3" s="2" customFormat="1" ht="24" customHeight="1" x14ac:dyDescent="0.25">
      <c r="C151" s="24"/>
    </row>
    <row r="152" spans="3:3" s="2" customFormat="1" ht="24" customHeight="1" x14ac:dyDescent="0.25">
      <c r="C152" s="24"/>
    </row>
    <row r="153" spans="3:3" s="2" customFormat="1" ht="24" customHeight="1" x14ac:dyDescent="0.25">
      <c r="C153" s="24"/>
    </row>
    <row r="154" spans="3:3" s="2" customFormat="1" ht="24" customHeight="1" x14ac:dyDescent="0.25">
      <c r="C154" s="24"/>
    </row>
    <row r="155" spans="3:3" s="2" customFormat="1" ht="24" customHeight="1" x14ac:dyDescent="0.25">
      <c r="C155" s="24"/>
    </row>
    <row r="156" spans="3:3" s="2" customFormat="1" ht="24" customHeight="1" x14ac:dyDescent="0.25">
      <c r="C156" s="24"/>
    </row>
    <row r="157" spans="3:3" s="2" customFormat="1" ht="24" customHeight="1" x14ac:dyDescent="0.25">
      <c r="C157" s="24"/>
    </row>
    <row r="158" spans="3:3" s="2" customFormat="1" ht="24" customHeight="1" x14ac:dyDescent="0.25">
      <c r="C158" s="24"/>
    </row>
    <row r="159" spans="3:3" s="2" customFormat="1" ht="24" customHeight="1" x14ac:dyDescent="0.25">
      <c r="C159" s="24"/>
    </row>
    <row r="160" spans="3:3" s="2" customFormat="1" ht="24" customHeight="1" x14ac:dyDescent="0.25">
      <c r="C160" s="24"/>
    </row>
    <row r="161" spans="3:3" s="2" customFormat="1" ht="24" customHeight="1" x14ac:dyDescent="0.25">
      <c r="C161" s="24"/>
    </row>
    <row r="162" spans="3:3" s="2" customFormat="1" ht="24" customHeight="1" x14ac:dyDescent="0.25">
      <c r="C162" s="24"/>
    </row>
    <row r="163" spans="3:3" s="2" customFormat="1" ht="24" customHeight="1" x14ac:dyDescent="0.25">
      <c r="C163" s="24"/>
    </row>
    <row r="164" spans="3:3" s="2" customFormat="1" ht="24" customHeight="1" x14ac:dyDescent="0.25">
      <c r="C164" s="24"/>
    </row>
    <row r="165" spans="3:3" s="2" customFormat="1" ht="24" customHeight="1" x14ac:dyDescent="0.25">
      <c r="C165" s="24"/>
    </row>
    <row r="166" spans="3:3" s="2" customFormat="1" ht="24" customHeight="1" x14ac:dyDescent="0.25">
      <c r="C166" s="24"/>
    </row>
    <row r="167" spans="3:3" s="2" customFormat="1" ht="24" customHeight="1" x14ac:dyDescent="0.25">
      <c r="C167" s="24"/>
    </row>
    <row r="168" spans="3:3" s="2" customFormat="1" ht="24" customHeight="1" x14ac:dyDescent="0.25">
      <c r="C168" s="24"/>
    </row>
    <row r="169" spans="3:3" s="2" customFormat="1" ht="24" customHeight="1" x14ac:dyDescent="0.25">
      <c r="C169" s="24"/>
    </row>
    <row r="170" spans="3:3" s="2" customFormat="1" ht="24" customHeight="1" x14ac:dyDescent="0.25">
      <c r="C170" s="24"/>
    </row>
    <row r="171" spans="3:3" s="2" customFormat="1" ht="24" customHeight="1" x14ac:dyDescent="0.25">
      <c r="C171" s="24"/>
    </row>
    <row r="172" spans="3:3" s="2" customFormat="1" ht="24" customHeight="1" x14ac:dyDescent="0.25">
      <c r="C172" s="24"/>
    </row>
    <row r="173" spans="3:3" s="2" customFormat="1" ht="24" customHeight="1" x14ac:dyDescent="0.25">
      <c r="C173" s="24"/>
    </row>
    <row r="174" spans="3:3" s="2" customFormat="1" ht="24" customHeight="1" x14ac:dyDescent="0.25">
      <c r="C174" s="24"/>
    </row>
    <row r="175" spans="3:3" s="2" customFormat="1" ht="24" customHeight="1" x14ac:dyDescent="0.25">
      <c r="C175" s="24"/>
    </row>
    <row r="176" spans="3:3" s="2" customFormat="1" ht="24" customHeight="1" x14ac:dyDescent="0.25">
      <c r="C176" s="24"/>
    </row>
    <row r="177" spans="3:3" s="2" customFormat="1" ht="24" customHeight="1" x14ac:dyDescent="0.25">
      <c r="C177" s="24"/>
    </row>
    <row r="178" spans="3:3" s="2" customFormat="1" ht="24" customHeight="1" x14ac:dyDescent="0.25">
      <c r="C178" s="24"/>
    </row>
    <row r="179" spans="3:3" s="2" customFormat="1" ht="24" customHeight="1" x14ac:dyDescent="0.25">
      <c r="C179" s="24"/>
    </row>
    <row r="180" spans="3:3" s="2" customFormat="1" ht="24" customHeight="1" x14ac:dyDescent="0.25">
      <c r="C180" s="24"/>
    </row>
    <row r="181" spans="3:3" s="2" customFormat="1" ht="24" customHeight="1" x14ac:dyDescent="0.25">
      <c r="C181" s="24"/>
    </row>
    <row r="182" spans="3:3" s="2" customFormat="1" ht="24" customHeight="1" x14ac:dyDescent="0.25">
      <c r="C182" s="24"/>
    </row>
    <row r="183" spans="3:3" s="2" customFormat="1" ht="24" customHeight="1" x14ac:dyDescent="0.25">
      <c r="C183" s="24"/>
    </row>
    <row r="184" spans="3:3" s="2" customFormat="1" ht="24" customHeight="1" x14ac:dyDescent="0.25">
      <c r="C184" s="24"/>
    </row>
    <row r="185" spans="3:3" s="2" customFormat="1" ht="24" customHeight="1" x14ac:dyDescent="0.25">
      <c r="C185" s="24"/>
    </row>
    <row r="186" spans="3:3" s="2" customFormat="1" ht="24" customHeight="1" x14ac:dyDescent="0.25">
      <c r="C186" s="24"/>
    </row>
    <row r="187" spans="3:3" s="2" customFormat="1" ht="24" customHeight="1" x14ac:dyDescent="0.25">
      <c r="C187" s="24"/>
    </row>
    <row r="188" spans="3:3" s="2" customFormat="1" ht="24" customHeight="1" x14ac:dyDescent="0.25">
      <c r="C188" s="24"/>
    </row>
    <row r="189" spans="3:3" s="2" customFormat="1" ht="24" customHeight="1" x14ac:dyDescent="0.25">
      <c r="C189" s="24"/>
    </row>
    <row r="190" spans="3:3" s="2" customFormat="1" ht="24" customHeight="1" x14ac:dyDescent="0.25">
      <c r="C190" s="24"/>
    </row>
    <row r="191" spans="3:3" s="2" customFormat="1" ht="24" customHeight="1" x14ac:dyDescent="0.25">
      <c r="C191" s="24"/>
    </row>
    <row r="192" spans="3:3" s="2" customFormat="1" ht="24" customHeight="1" x14ac:dyDescent="0.25">
      <c r="C192" s="24"/>
    </row>
    <row r="193" spans="3:3" s="2" customFormat="1" ht="24" customHeight="1" x14ac:dyDescent="0.25">
      <c r="C193" s="24"/>
    </row>
    <row r="194" spans="3:3" s="2" customFormat="1" ht="24" customHeight="1" x14ac:dyDescent="0.25">
      <c r="C194" s="24"/>
    </row>
    <row r="195" spans="3:3" s="2" customFormat="1" ht="24" customHeight="1" x14ac:dyDescent="0.25">
      <c r="C195" s="24"/>
    </row>
    <row r="196" spans="3:3" s="2" customFormat="1" ht="24" customHeight="1" x14ac:dyDescent="0.25">
      <c r="C196" s="24"/>
    </row>
    <row r="197" spans="3:3" s="2" customFormat="1" ht="24" customHeight="1" x14ac:dyDescent="0.25">
      <c r="C197" s="24"/>
    </row>
    <row r="198" spans="3:3" s="2" customFormat="1" ht="24" customHeight="1" x14ac:dyDescent="0.25">
      <c r="C198" s="24"/>
    </row>
    <row r="199" spans="3:3" s="2" customFormat="1" ht="24" customHeight="1" x14ac:dyDescent="0.25">
      <c r="C199" s="24"/>
    </row>
    <row r="200" spans="3:3" s="2" customFormat="1" ht="24" customHeight="1" x14ac:dyDescent="0.25">
      <c r="C200" s="24"/>
    </row>
    <row r="201" spans="3:3" s="2" customFormat="1" ht="24" customHeight="1" x14ac:dyDescent="0.25">
      <c r="C201" s="24"/>
    </row>
    <row r="202" spans="3:3" s="2" customFormat="1" ht="24" customHeight="1" x14ac:dyDescent="0.25">
      <c r="C202" s="24"/>
    </row>
    <row r="203" spans="3:3" s="2" customFormat="1" ht="24" customHeight="1" x14ac:dyDescent="0.25">
      <c r="C203" s="24"/>
    </row>
    <row r="204" spans="3:3" s="2" customFormat="1" ht="24" customHeight="1" x14ac:dyDescent="0.25">
      <c r="C204" s="24"/>
    </row>
    <row r="205" spans="3:3" s="2" customFormat="1" ht="24" customHeight="1" x14ac:dyDescent="0.25">
      <c r="C205" s="24"/>
    </row>
    <row r="206" spans="3:3" s="2" customFormat="1" ht="24" customHeight="1" x14ac:dyDescent="0.25">
      <c r="C206" s="24"/>
    </row>
    <row r="207" spans="3:3" s="2" customFormat="1" ht="24" customHeight="1" x14ac:dyDescent="0.25">
      <c r="C207" s="24"/>
    </row>
    <row r="208" spans="3:3" s="2" customFormat="1" ht="24" customHeight="1" x14ac:dyDescent="0.25">
      <c r="C208" s="24"/>
    </row>
    <row r="209" spans="3:3" s="2" customFormat="1" ht="24" customHeight="1" x14ac:dyDescent="0.25">
      <c r="C209" s="24"/>
    </row>
    <row r="210" spans="3:3" s="2" customFormat="1" ht="24" customHeight="1" x14ac:dyDescent="0.25">
      <c r="C210" s="24"/>
    </row>
    <row r="211" spans="3:3" s="2" customFormat="1" ht="24" customHeight="1" x14ac:dyDescent="0.25">
      <c r="C211" s="24"/>
    </row>
    <row r="212" spans="3:3" s="2" customFormat="1" ht="24" customHeight="1" x14ac:dyDescent="0.25">
      <c r="C212" s="24"/>
    </row>
    <row r="213" spans="3:3" s="2" customFormat="1" ht="24" customHeight="1" x14ac:dyDescent="0.25">
      <c r="C213" s="24"/>
    </row>
    <row r="214" spans="3:3" s="2" customFormat="1" ht="24" customHeight="1" x14ac:dyDescent="0.25">
      <c r="C214" s="24"/>
    </row>
    <row r="215" spans="3:3" s="2" customFormat="1" ht="24" customHeight="1" x14ac:dyDescent="0.25">
      <c r="C215" s="24"/>
    </row>
    <row r="216" spans="3:3" s="2" customFormat="1" ht="24" customHeight="1" x14ac:dyDescent="0.25">
      <c r="C216" s="24"/>
    </row>
    <row r="217" spans="3:3" s="2" customFormat="1" ht="24" customHeight="1" x14ac:dyDescent="0.25">
      <c r="C217" s="24"/>
    </row>
    <row r="218" spans="3:3" s="2" customFormat="1" ht="24" customHeight="1" x14ac:dyDescent="0.25">
      <c r="C218" s="24"/>
    </row>
    <row r="219" spans="3:3" s="2" customFormat="1" ht="24" customHeight="1" x14ac:dyDescent="0.25">
      <c r="C219" s="24"/>
    </row>
    <row r="220" spans="3:3" s="2" customFormat="1" ht="24" customHeight="1" x14ac:dyDescent="0.25">
      <c r="C220" s="24"/>
    </row>
    <row r="221" spans="3:3" s="2" customFormat="1" ht="24" customHeight="1" x14ac:dyDescent="0.25">
      <c r="C221" s="24"/>
    </row>
    <row r="222" spans="3:3" s="2" customFormat="1" ht="24" customHeight="1" x14ac:dyDescent="0.25">
      <c r="C222" s="24"/>
    </row>
    <row r="223" spans="3:3" s="2" customFormat="1" ht="24" customHeight="1" x14ac:dyDescent="0.25">
      <c r="C223" s="24"/>
    </row>
    <row r="224" spans="3:3" s="2" customFormat="1" ht="24" customHeight="1" x14ac:dyDescent="0.25">
      <c r="C224" s="24"/>
    </row>
    <row r="225" spans="3:3" s="2" customFormat="1" ht="24" customHeight="1" x14ac:dyDescent="0.25">
      <c r="C225" s="24"/>
    </row>
    <row r="226" spans="3:3" s="2" customFormat="1" ht="24" customHeight="1" x14ac:dyDescent="0.25">
      <c r="C226" s="24"/>
    </row>
    <row r="227" spans="3:3" s="2" customFormat="1" ht="24" customHeight="1" x14ac:dyDescent="0.25">
      <c r="C227" s="24"/>
    </row>
    <row r="228" spans="3:3" s="2" customFormat="1" ht="24" customHeight="1" x14ac:dyDescent="0.25">
      <c r="C228" s="24"/>
    </row>
    <row r="229" spans="3:3" s="2" customFormat="1" ht="24" customHeight="1" x14ac:dyDescent="0.25">
      <c r="C229" s="24"/>
    </row>
    <row r="230" spans="3:3" s="2" customFormat="1" ht="24" customHeight="1" x14ac:dyDescent="0.25">
      <c r="C230" s="24"/>
    </row>
    <row r="231" spans="3:3" s="2" customFormat="1" ht="24" customHeight="1" x14ac:dyDescent="0.25">
      <c r="C231" s="24"/>
    </row>
    <row r="232" spans="3:3" s="2" customFormat="1" ht="24" customHeight="1" x14ac:dyDescent="0.25">
      <c r="C232" s="24"/>
    </row>
    <row r="233" spans="3:3" s="2" customFormat="1" ht="24" customHeight="1" x14ac:dyDescent="0.25">
      <c r="C233" s="24"/>
    </row>
    <row r="234" spans="3:3" s="2" customFormat="1" ht="24" customHeight="1" x14ac:dyDescent="0.25">
      <c r="C234" s="24"/>
    </row>
    <row r="235" spans="3:3" s="2" customFormat="1" ht="24" customHeight="1" x14ac:dyDescent="0.25">
      <c r="C235" s="24"/>
    </row>
    <row r="236" spans="3:3" s="2" customFormat="1" ht="24" customHeight="1" x14ac:dyDescent="0.25">
      <c r="C236" s="24"/>
    </row>
    <row r="237" spans="3:3" s="2" customFormat="1" ht="24" customHeight="1" x14ac:dyDescent="0.25">
      <c r="C237" s="24"/>
    </row>
    <row r="238" spans="3:3" s="2" customFormat="1" ht="24" customHeight="1" x14ac:dyDescent="0.25">
      <c r="C238" s="24"/>
    </row>
    <row r="239" spans="3:3" s="2" customFormat="1" ht="24" customHeight="1" x14ac:dyDescent="0.25">
      <c r="C239" s="24"/>
    </row>
    <row r="240" spans="3:3" s="2" customFormat="1" ht="24" customHeight="1" x14ac:dyDescent="0.25">
      <c r="C240" s="24"/>
    </row>
    <row r="241" spans="3:3" s="2" customFormat="1" ht="24" customHeight="1" x14ac:dyDescent="0.25">
      <c r="C241" s="24"/>
    </row>
    <row r="242" spans="3:3" s="2" customFormat="1" ht="24" customHeight="1" x14ac:dyDescent="0.25">
      <c r="C242" s="24"/>
    </row>
    <row r="243" spans="3:3" s="2" customFormat="1" ht="24" customHeight="1" x14ac:dyDescent="0.25">
      <c r="C243" s="24"/>
    </row>
    <row r="244" spans="3:3" s="2" customFormat="1" ht="24" customHeight="1" x14ac:dyDescent="0.25">
      <c r="C244" s="24"/>
    </row>
    <row r="245" spans="3:3" s="2" customFormat="1" ht="24" customHeight="1" x14ac:dyDescent="0.25">
      <c r="C245" s="24"/>
    </row>
    <row r="246" spans="3:3" s="2" customFormat="1" ht="24" customHeight="1" x14ac:dyDescent="0.25">
      <c r="C246" s="24"/>
    </row>
    <row r="247" spans="3:3" s="2" customFormat="1" ht="24" customHeight="1" x14ac:dyDescent="0.25">
      <c r="C247" s="24"/>
    </row>
    <row r="248" spans="3:3" s="2" customFormat="1" ht="24" customHeight="1" x14ac:dyDescent="0.25">
      <c r="C248" s="24"/>
    </row>
    <row r="249" spans="3:3" s="2" customFormat="1" ht="24" customHeight="1" x14ac:dyDescent="0.25">
      <c r="C249" s="24"/>
    </row>
    <row r="250" spans="3:3" s="2" customFormat="1" ht="24" customHeight="1" x14ac:dyDescent="0.25">
      <c r="C250" s="24"/>
    </row>
    <row r="251" spans="3:3" s="2" customFormat="1" ht="24" customHeight="1" x14ac:dyDescent="0.25">
      <c r="C251" s="24"/>
    </row>
    <row r="252" spans="3:3" s="2" customFormat="1" ht="24" customHeight="1" x14ac:dyDescent="0.25">
      <c r="C252" s="24"/>
    </row>
    <row r="253" spans="3:3" s="2" customFormat="1" ht="24" customHeight="1" x14ac:dyDescent="0.25">
      <c r="C253" s="24"/>
    </row>
    <row r="254" spans="3:3" s="2" customFormat="1" ht="24" customHeight="1" x14ac:dyDescent="0.25">
      <c r="C254" s="24"/>
    </row>
    <row r="255" spans="3:3" s="2" customFormat="1" ht="24" customHeight="1" x14ac:dyDescent="0.25">
      <c r="C255" s="24"/>
    </row>
    <row r="256" spans="3:3" s="2" customFormat="1" ht="24" customHeight="1" x14ac:dyDescent="0.25">
      <c r="C256" s="24"/>
    </row>
    <row r="257" spans="3:3" s="2" customFormat="1" ht="24" customHeight="1" x14ac:dyDescent="0.25">
      <c r="C257" s="24"/>
    </row>
    <row r="258" spans="3:3" s="2" customFormat="1" ht="24" customHeight="1" x14ac:dyDescent="0.25">
      <c r="C258" s="24"/>
    </row>
    <row r="259" spans="3:3" s="2" customFormat="1" x14ac:dyDescent="0.25">
      <c r="C259" s="24"/>
    </row>
    <row r="260" spans="3:3" s="2" customFormat="1" x14ac:dyDescent="0.25">
      <c r="C260" s="24"/>
    </row>
    <row r="261" spans="3:3" s="2" customFormat="1" x14ac:dyDescent="0.25">
      <c r="C261" s="24"/>
    </row>
    <row r="262" spans="3:3" s="2" customFormat="1" x14ac:dyDescent="0.25">
      <c r="C262" s="24"/>
    </row>
  </sheetData>
  <sortState ref="C5:AF108">
    <sortCondition descending="1" ref="AF5:AF108"/>
  </sortState>
  <mergeCells count="30">
    <mergeCell ref="AB3:AC3"/>
    <mergeCell ref="AD3:AE3"/>
    <mergeCell ref="P3:Q3"/>
    <mergeCell ref="R3:S3"/>
    <mergeCell ref="T3:U3"/>
    <mergeCell ref="V3:W3"/>
    <mergeCell ref="X3:Y3"/>
    <mergeCell ref="Z3:AA3"/>
    <mergeCell ref="AB2:AC2"/>
    <mergeCell ref="AD2:AE2"/>
    <mergeCell ref="AF2:AF3"/>
    <mergeCell ref="B3:B4"/>
    <mergeCell ref="C3:C4"/>
    <mergeCell ref="D3:D4"/>
    <mergeCell ref="F3:H3"/>
    <mergeCell ref="I3:K3"/>
    <mergeCell ref="L3:M3"/>
    <mergeCell ref="N3:O3"/>
    <mergeCell ref="P2:Q2"/>
    <mergeCell ref="R2:S2"/>
    <mergeCell ref="T2:U2"/>
    <mergeCell ref="V2:W2"/>
    <mergeCell ref="X2:Y2"/>
    <mergeCell ref="Z2:AA2"/>
    <mergeCell ref="N2:O2"/>
    <mergeCell ref="B2:D2"/>
    <mergeCell ref="E2:E4"/>
    <mergeCell ref="F2:H2"/>
    <mergeCell ref="I2:K2"/>
    <mergeCell ref="L2:M2"/>
  </mergeCells>
  <pageMargins left="0" right="0" top="0" bottom="0" header="0" footer="0"/>
  <pageSetup paperSize="9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AI157"/>
  <sheetViews>
    <sheetView zoomScale="95" zoomScaleNormal="95" workbookViewId="0">
      <pane ySplit="4" topLeftCell="A5" activePane="bottomLeft" state="frozen"/>
      <selection pane="bottomLeft" activeCell="E9" sqref="E9"/>
    </sheetView>
  </sheetViews>
  <sheetFormatPr defaultRowHeight="15" x14ac:dyDescent="0.25"/>
  <cols>
    <col min="1" max="1" width="0.5703125" style="3" customWidth="1"/>
    <col min="2" max="2" width="4.42578125" style="2" customWidth="1"/>
    <col min="3" max="3" width="27.5703125" style="24" customWidth="1"/>
    <col min="4" max="4" width="9.42578125" style="3" customWidth="1"/>
    <col min="5" max="5" width="6.7109375" style="3" customWidth="1"/>
    <col min="6" max="8" width="5" style="3" customWidth="1"/>
    <col min="9" max="10" width="4.5703125" style="3" customWidth="1"/>
    <col min="11" max="11" width="4.5703125" style="3" bestFit="1" customWidth="1"/>
    <col min="12" max="12" width="5" style="3" customWidth="1"/>
    <col min="13" max="13" width="4" style="3" bestFit="1" customWidth="1"/>
    <col min="14" max="14" width="4.5703125" style="3" customWidth="1"/>
    <col min="15" max="17" width="4" style="3" customWidth="1"/>
    <col min="18" max="19" width="5.42578125" style="3" customWidth="1"/>
    <col min="20" max="21" width="5.7109375" style="3" customWidth="1"/>
    <col min="22" max="22" width="4.7109375" style="3" bestFit="1" customWidth="1"/>
    <col min="23" max="23" width="4" style="3" bestFit="1" customWidth="1"/>
    <col min="24" max="24" width="5.42578125" style="3" customWidth="1"/>
    <col min="25" max="27" width="5.85546875" style="3" customWidth="1"/>
    <col min="28" max="28" width="5.28515625" style="3" customWidth="1"/>
    <col min="29" max="30" width="5" style="3" customWidth="1"/>
    <col min="31" max="31" width="4.85546875" style="3" customWidth="1"/>
    <col min="32" max="32" width="8.28515625" style="3" customWidth="1"/>
    <col min="33" max="33" width="0.85546875" style="3" customWidth="1"/>
    <col min="34" max="34" width="1" style="3" customWidth="1"/>
    <col min="35" max="16384" width="9.140625" style="3"/>
  </cols>
  <sheetData>
    <row r="1" spans="2:35" ht="8.25" customHeight="1" thickBot="1" x14ac:dyDescent="0.3"/>
    <row r="2" spans="2:35" s="2" customFormat="1" ht="20.25" customHeight="1" thickBot="1" x14ac:dyDescent="0.3">
      <c r="B2" s="77"/>
      <c r="C2" s="78"/>
      <c r="D2" s="79"/>
      <c r="E2" s="80" t="s">
        <v>35</v>
      </c>
      <c r="F2" s="117" t="s">
        <v>6</v>
      </c>
      <c r="G2" s="118"/>
      <c r="H2" s="119"/>
      <c r="I2" s="76" t="s">
        <v>22</v>
      </c>
      <c r="J2" s="76"/>
      <c r="K2" s="85"/>
      <c r="L2" s="83" t="s">
        <v>7</v>
      </c>
      <c r="M2" s="84"/>
      <c r="N2" s="75" t="s">
        <v>8</v>
      </c>
      <c r="O2" s="76"/>
      <c r="P2" s="83" t="s">
        <v>9</v>
      </c>
      <c r="Q2" s="84"/>
      <c r="R2" s="85" t="s">
        <v>10</v>
      </c>
      <c r="S2" s="84"/>
      <c r="T2" s="75" t="s">
        <v>11</v>
      </c>
      <c r="U2" s="76"/>
      <c r="V2" s="83" t="s">
        <v>12</v>
      </c>
      <c r="W2" s="84"/>
      <c r="X2" s="86" t="s">
        <v>13</v>
      </c>
      <c r="Y2" s="85"/>
      <c r="Z2" s="83" t="s">
        <v>14</v>
      </c>
      <c r="AA2" s="84"/>
      <c r="AB2" s="86" t="s">
        <v>18</v>
      </c>
      <c r="AC2" s="85"/>
      <c r="AD2" s="75" t="s">
        <v>19</v>
      </c>
      <c r="AE2" s="87"/>
      <c r="AF2" s="88" t="s">
        <v>21</v>
      </c>
    </row>
    <row r="3" spans="2:35" s="1" customFormat="1" ht="93" customHeight="1" x14ac:dyDescent="0.25">
      <c r="B3" s="90" t="s">
        <v>0</v>
      </c>
      <c r="C3" s="92" t="s">
        <v>1</v>
      </c>
      <c r="D3" s="94" t="s">
        <v>85</v>
      </c>
      <c r="E3" s="81"/>
      <c r="F3" s="120" t="s">
        <v>3</v>
      </c>
      <c r="G3" s="121"/>
      <c r="H3" s="122"/>
      <c r="I3" s="97" t="s">
        <v>2</v>
      </c>
      <c r="J3" s="97"/>
      <c r="K3" s="99"/>
      <c r="L3" s="96" t="s">
        <v>26</v>
      </c>
      <c r="M3" s="98"/>
      <c r="N3" s="100" t="s">
        <v>43</v>
      </c>
      <c r="O3" s="97"/>
      <c r="P3" s="96" t="s">
        <v>15</v>
      </c>
      <c r="Q3" s="98"/>
      <c r="R3" s="100" t="s">
        <v>16</v>
      </c>
      <c r="S3" s="99"/>
      <c r="T3" s="100" t="s">
        <v>5</v>
      </c>
      <c r="U3" s="97"/>
      <c r="V3" s="96" t="s">
        <v>40</v>
      </c>
      <c r="W3" s="98"/>
      <c r="X3" s="101" t="s">
        <v>27</v>
      </c>
      <c r="Y3" s="102"/>
      <c r="Z3" s="96" t="s">
        <v>28</v>
      </c>
      <c r="AA3" s="98"/>
      <c r="AB3" s="101" t="s">
        <v>20</v>
      </c>
      <c r="AC3" s="102"/>
      <c r="AD3" s="100" t="s">
        <v>29</v>
      </c>
      <c r="AE3" s="99"/>
      <c r="AF3" s="89"/>
    </row>
    <row r="4" spans="2:35" s="7" customFormat="1" ht="38.25" customHeight="1" thickBot="1" x14ac:dyDescent="0.3">
      <c r="B4" s="91"/>
      <c r="C4" s="93"/>
      <c r="D4" s="95"/>
      <c r="E4" s="82"/>
      <c r="F4" s="123" t="s">
        <v>4</v>
      </c>
      <c r="G4" s="124" t="s">
        <v>17</v>
      </c>
      <c r="H4" s="125" t="s">
        <v>25</v>
      </c>
      <c r="I4" s="13" t="s">
        <v>23</v>
      </c>
      <c r="J4" s="6" t="s">
        <v>42</v>
      </c>
      <c r="K4" s="9" t="s">
        <v>25</v>
      </c>
      <c r="L4" s="10" t="s">
        <v>4</v>
      </c>
      <c r="M4" s="12" t="s">
        <v>25</v>
      </c>
      <c r="N4" s="11" t="s">
        <v>4</v>
      </c>
      <c r="O4" s="15" t="s">
        <v>25</v>
      </c>
      <c r="P4" s="10" t="s">
        <v>4</v>
      </c>
      <c r="Q4" s="12" t="s">
        <v>25</v>
      </c>
      <c r="R4" s="9" t="s">
        <v>4</v>
      </c>
      <c r="S4" s="8" t="s">
        <v>25</v>
      </c>
      <c r="T4" s="17" t="s">
        <v>4</v>
      </c>
      <c r="U4" s="15" t="s">
        <v>25</v>
      </c>
      <c r="V4" s="10" t="s">
        <v>4</v>
      </c>
      <c r="W4" s="12" t="s">
        <v>25</v>
      </c>
      <c r="X4" s="18" t="s">
        <v>4</v>
      </c>
      <c r="Y4" s="15" t="s">
        <v>25</v>
      </c>
      <c r="Z4" s="10" t="s">
        <v>4</v>
      </c>
      <c r="AA4" s="12" t="s">
        <v>25</v>
      </c>
      <c r="AB4" s="18" t="s">
        <v>4</v>
      </c>
      <c r="AC4" s="15" t="s">
        <v>25</v>
      </c>
      <c r="AD4" s="10" t="s">
        <v>4</v>
      </c>
      <c r="AE4" s="12" t="s">
        <v>25</v>
      </c>
      <c r="AF4" s="48" t="s">
        <v>30</v>
      </c>
      <c r="AG4" s="16"/>
      <c r="AH4" s="16"/>
      <c r="AI4" s="16"/>
    </row>
    <row r="5" spans="2:35" s="2" customFormat="1" ht="24" customHeight="1" x14ac:dyDescent="0.25">
      <c r="B5" s="68">
        <v>1</v>
      </c>
      <c r="C5" s="55" t="s">
        <v>44</v>
      </c>
      <c r="D5" s="69" t="s">
        <v>38</v>
      </c>
      <c r="E5" s="67" t="s">
        <v>32</v>
      </c>
      <c r="F5" s="126">
        <v>13</v>
      </c>
      <c r="G5" s="127">
        <v>13</v>
      </c>
      <c r="H5" s="128">
        <f>F5*13</f>
        <v>169</v>
      </c>
      <c r="I5" s="31">
        <v>68</v>
      </c>
      <c r="J5" s="28">
        <v>65</v>
      </c>
      <c r="K5" s="27">
        <f>I5+J5</f>
        <v>133</v>
      </c>
      <c r="L5" s="30">
        <v>50</v>
      </c>
      <c r="M5" s="66">
        <f>L5*2</f>
        <v>100</v>
      </c>
      <c r="N5" s="31">
        <v>50</v>
      </c>
      <c r="O5" s="27">
        <f>N5*2</f>
        <v>100</v>
      </c>
      <c r="P5" s="30">
        <v>9</v>
      </c>
      <c r="Q5" s="29">
        <f>P5*10</f>
        <v>90</v>
      </c>
      <c r="R5" s="31">
        <v>9</v>
      </c>
      <c r="S5" s="27">
        <f>R5*10</f>
        <v>90</v>
      </c>
      <c r="T5" s="26">
        <v>93</v>
      </c>
      <c r="U5" s="29">
        <f>T5*2</f>
        <v>186</v>
      </c>
      <c r="V5" s="25">
        <v>47</v>
      </c>
      <c r="W5" s="27">
        <f>V5*2</f>
        <v>94</v>
      </c>
      <c r="X5" s="30">
        <v>74</v>
      </c>
      <c r="Y5" s="29">
        <f>X5*2</f>
        <v>148</v>
      </c>
      <c r="Z5" s="25">
        <v>99</v>
      </c>
      <c r="AA5" s="69">
        <f>Z5</f>
        <v>99</v>
      </c>
      <c r="AB5" s="30">
        <v>8</v>
      </c>
      <c r="AC5" s="29">
        <f>AB5*15</f>
        <v>120</v>
      </c>
      <c r="AD5" s="25">
        <v>23</v>
      </c>
      <c r="AE5" s="27">
        <f>AD5*10</f>
        <v>230</v>
      </c>
      <c r="AF5" s="49">
        <f>H5+K5+M5+O5+Q5+S5+U5+W5+Y5+AA5+AC5+AE5</f>
        <v>1559</v>
      </c>
    </row>
    <row r="6" spans="2:35" s="2" customFormat="1" ht="24" customHeight="1" x14ac:dyDescent="0.25">
      <c r="B6" s="4">
        <v>2</v>
      </c>
      <c r="C6" s="57" t="s">
        <v>100</v>
      </c>
      <c r="D6" s="41" t="s">
        <v>38</v>
      </c>
      <c r="E6" s="39" t="s">
        <v>31</v>
      </c>
      <c r="F6" s="129">
        <v>11</v>
      </c>
      <c r="G6" s="130">
        <v>13</v>
      </c>
      <c r="H6" s="131">
        <f>F6*13</f>
        <v>143</v>
      </c>
      <c r="I6" s="37">
        <v>48</v>
      </c>
      <c r="J6" s="40">
        <v>49</v>
      </c>
      <c r="K6" s="41">
        <f>I6+J6</f>
        <v>97</v>
      </c>
      <c r="L6" s="42">
        <v>23</v>
      </c>
      <c r="M6" s="20">
        <f>L6*2</f>
        <v>46</v>
      </c>
      <c r="N6" s="37">
        <v>64</v>
      </c>
      <c r="O6" s="21">
        <f>N6*2</f>
        <v>128</v>
      </c>
      <c r="P6" s="42">
        <v>7</v>
      </c>
      <c r="Q6" s="38">
        <f>P6*10</f>
        <v>70</v>
      </c>
      <c r="R6" s="37">
        <v>7</v>
      </c>
      <c r="S6" s="21">
        <f>R6*10</f>
        <v>70</v>
      </c>
      <c r="T6" s="42">
        <v>77</v>
      </c>
      <c r="U6" s="38">
        <f>T6*2</f>
        <v>154</v>
      </c>
      <c r="V6" s="37">
        <v>33</v>
      </c>
      <c r="W6" s="41">
        <f>V6*2</f>
        <v>66</v>
      </c>
      <c r="X6" s="42">
        <v>35</v>
      </c>
      <c r="Y6" s="38">
        <f>X6*2</f>
        <v>70</v>
      </c>
      <c r="Z6" s="37">
        <v>90</v>
      </c>
      <c r="AA6" s="21">
        <f>Z6</f>
        <v>90</v>
      </c>
      <c r="AB6" s="42">
        <v>9</v>
      </c>
      <c r="AC6" s="38">
        <f>AB6*15</f>
        <v>135</v>
      </c>
      <c r="AD6" s="37">
        <v>11</v>
      </c>
      <c r="AE6" s="41">
        <f>AD6*10</f>
        <v>110</v>
      </c>
      <c r="AF6" s="50">
        <f>H6+K6+M6+O6+Q6+S6+U6+W6+Y6+AA6+AC6+AE6</f>
        <v>1179</v>
      </c>
    </row>
    <row r="7" spans="2:35" s="2" customFormat="1" ht="24" customHeight="1" x14ac:dyDescent="0.25">
      <c r="B7" s="4">
        <v>3</v>
      </c>
      <c r="C7" s="56" t="s">
        <v>72</v>
      </c>
      <c r="D7" s="21" t="s">
        <v>73</v>
      </c>
      <c r="E7" s="22" t="s">
        <v>32</v>
      </c>
      <c r="F7" s="129">
        <v>11</v>
      </c>
      <c r="G7" s="130">
        <v>13</v>
      </c>
      <c r="H7" s="131">
        <f>F7*13</f>
        <v>143</v>
      </c>
      <c r="I7" s="4">
        <v>52</v>
      </c>
      <c r="J7" s="19">
        <v>40</v>
      </c>
      <c r="K7" s="21">
        <f>I7+J7</f>
        <v>92</v>
      </c>
      <c r="L7" s="23">
        <v>17</v>
      </c>
      <c r="M7" s="20">
        <f>L7*2</f>
        <v>34</v>
      </c>
      <c r="N7" s="4">
        <v>60</v>
      </c>
      <c r="O7" s="21">
        <f>N7*2</f>
        <v>120</v>
      </c>
      <c r="P7" s="23">
        <v>10</v>
      </c>
      <c r="Q7" s="20">
        <f>P7*10</f>
        <v>100</v>
      </c>
      <c r="R7" s="4">
        <v>9</v>
      </c>
      <c r="S7" s="21">
        <f>R7*10</f>
        <v>90</v>
      </c>
      <c r="T7" s="23">
        <v>72</v>
      </c>
      <c r="U7" s="20">
        <f>T7*2</f>
        <v>144</v>
      </c>
      <c r="V7" s="4">
        <v>47</v>
      </c>
      <c r="W7" s="21">
        <f>V7*2</f>
        <v>94</v>
      </c>
      <c r="X7" s="23">
        <v>77</v>
      </c>
      <c r="Y7" s="20">
        <f>X7*2</f>
        <v>154</v>
      </c>
      <c r="Z7" s="4">
        <v>76</v>
      </c>
      <c r="AA7" s="21">
        <f>Z7</f>
        <v>76</v>
      </c>
      <c r="AB7" s="23">
        <v>5</v>
      </c>
      <c r="AC7" s="20">
        <f>AB7*15</f>
        <v>75</v>
      </c>
      <c r="AD7" s="4">
        <v>14</v>
      </c>
      <c r="AE7" s="21">
        <f>AD7*10</f>
        <v>140</v>
      </c>
      <c r="AF7" s="50">
        <f>H7+K7+M7+O7+Q7+S7+U7+W7+Y7+AA7+AC7+AE7</f>
        <v>1262</v>
      </c>
    </row>
    <row r="8" spans="2:35" s="43" customFormat="1" ht="24" customHeight="1" x14ac:dyDescent="0.25">
      <c r="B8" s="37">
        <v>4</v>
      </c>
      <c r="C8" s="56" t="s">
        <v>74</v>
      </c>
      <c r="D8" s="21" t="s">
        <v>73</v>
      </c>
      <c r="E8" s="22" t="s">
        <v>32</v>
      </c>
      <c r="F8" s="129">
        <v>10</v>
      </c>
      <c r="G8" s="130">
        <v>10</v>
      </c>
      <c r="H8" s="131">
        <f>F8*13</f>
        <v>130</v>
      </c>
      <c r="I8" s="4">
        <v>56</v>
      </c>
      <c r="J8" s="19">
        <v>31</v>
      </c>
      <c r="K8" s="21">
        <f>I8+J8</f>
        <v>87</v>
      </c>
      <c r="L8" s="23">
        <v>24</v>
      </c>
      <c r="M8" s="20">
        <f>L8*2</f>
        <v>48</v>
      </c>
      <c r="N8" s="4">
        <v>44</v>
      </c>
      <c r="O8" s="21">
        <f>N8*2</f>
        <v>88</v>
      </c>
      <c r="P8" s="23">
        <v>7</v>
      </c>
      <c r="Q8" s="20">
        <f>P8*10</f>
        <v>70</v>
      </c>
      <c r="R8" s="4">
        <v>13</v>
      </c>
      <c r="S8" s="21">
        <f>R8*10</f>
        <v>130</v>
      </c>
      <c r="T8" s="23">
        <v>97</v>
      </c>
      <c r="U8" s="20">
        <f>T8*2</f>
        <v>194</v>
      </c>
      <c r="V8" s="4">
        <v>35</v>
      </c>
      <c r="W8" s="21">
        <f>V8*2</f>
        <v>70</v>
      </c>
      <c r="X8" s="23">
        <v>39</v>
      </c>
      <c r="Y8" s="20">
        <f>X8*2</f>
        <v>78</v>
      </c>
      <c r="Z8" s="4">
        <v>75</v>
      </c>
      <c r="AA8" s="21">
        <f>Z8</f>
        <v>75</v>
      </c>
      <c r="AB8" s="23">
        <v>5</v>
      </c>
      <c r="AC8" s="20">
        <f>AB8*15</f>
        <v>75</v>
      </c>
      <c r="AD8" s="4">
        <v>8</v>
      </c>
      <c r="AE8" s="21">
        <f>AD8*10</f>
        <v>80</v>
      </c>
      <c r="AF8" s="50">
        <f>H8+K8+M8+O8+Q8+S8+U8+W8+Y8+AA8+AC8+AE8</f>
        <v>1125</v>
      </c>
    </row>
    <row r="9" spans="2:35" s="2" customFormat="1" ht="24" customHeight="1" x14ac:dyDescent="0.25">
      <c r="B9" s="4">
        <v>5</v>
      </c>
      <c r="C9" s="56" t="s">
        <v>90</v>
      </c>
      <c r="D9" s="21" t="s">
        <v>37</v>
      </c>
      <c r="E9" s="22" t="s">
        <v>32</v>
      </c>
      <c r="F9" s="129">
        <v>9</v>
      </c>
      <c r="G9" s="130">
        <v>10</v>
      </c>
      <c r="H9" s="131">
        <f>F9*13</f>
        <v>117</v>
      </c>
      <c r="I9" s="4">
        <v>66</v>
      </c>
      <c r="J9" s="19">
        <v>53</v>
      </c>
      <c r="K9" s="21">
        <f>I9+J9</f>
        <v>119</v>
      </c>
      <c r="L9" s="23">
        <v>31</v>
      </c>
      <c r="M9" s="20">
        <f>L9*2</f>
        <v>62</v>
      </c>
      <c r="N9" s="4">
        <v>60</v>
      </c>
      <c r="O9" s="21">
        <f>N9*2</f>
        <v>120</v>
      </c>
      <c r="P9" s="23">
        <v>6</v>
      </c>
      <c r="Q9" s="20">
        <f>P9*10</f>
        <v>60</v>
      </c>
      <c r="R9" s="4">
        <v>11</v>
      </c>
      <c r="S9" s="21">
        <f>R9*10</f>
        <v>110</v>
      </c>
      <c r="T9" s="23">
        <v>87</v>
      </c>
      <c r="U9" s="20">
        <f>T9*2</f>
        <v>174</v>
      </c>
      <c r="V9" s="4">
        <v>46</v>
      </c>
      <c r="W9" s="21">
        <f>V9*2</f>
        <v>92</v>
      </c>
      <c r="X9" s="23">
        <v>54</v>
      </c>
      <c r="Y9" s="20">
        <f>X9*2</f>
        <v>108</v>
      </c>
      <c r="Z9" s="4">
        <v>96</v>
      </c>
      <c r="AA9" s="21">
        <f>Z9</f>
        <v>96</v>
      </c>
      <c r="AB9" s="23">
        <v>4</v>
      </c>
      <c r="AC9" s="20">
        <f>AB9*15</f>
        <v>60</v>
      </c>
      <c r="AD9" s="4">
        <v>7</v>
      </c>
      <c r="AE9" s="21">
        <f>AD9*10</f>
        <v>70</v>
      </c>
      <c r="AF9" s="50">
        <f>H9+K9+M9+O9+Q9+S9+U9+W9+Y9+AA9+AC9+AE9</f>
        <v>1188</v>
      </c>
    </row>
    <row r="10" spans="2:35" s="2" customFormat="1" ht="24" customHeight="1" x14ac:dyDescent="0.25">
      <c r="B10" s="4">
        <v>6</v>
      </c>
      <c r="C10" s="56" t="s">
        <v>92</v>
      </c>
      <c r="D10" s="21" t="s">
        <v>37</v>
      </c>
      <c r="E10" s="22" t="s">
        <v>32</v>
      </c>
      <c r="F10" s="129">
        <v>9</v>
      </c>
      <c r="G10" s="130">
        <v>10</v>
      </c>
      <c r="H10" s="131">
        <f>F10*13</f>
        <v>117</v>
      </c>
      <c r="I10" s="4">
        <v>49</v>
      </c>
      <c r="J10" s="19">
        <v>29</v>
      </c>
      <c r="K10" s="21">
        <f>I10+J10</f>
        <v>78</v>
      </c>
      <c r="L10" s="23">
        <v>6</v>
      </c>
      <c r="M10" s="20">
        <f>L10*2</f>
        <v>12</v>
      </c>
      <c r="N10" s="4">
        <v>62</v>
      </c>
      <c r="O10" s="21">
        <f>N10*2</f>
        <v>124</v>
      </c>
      <c r="P10" s="23">
        <v>5</v>
      </c>
      <c r="Q10" s="20">
        <f>P10*10</f>
        <v>50</v>
      </c>
      <c r="R10" s="4">
        <v>11</v>
      </c>
      <c r="S10" s="21">
        <f>R10*10</f>
        <v>110</v>
      </c>
      <c r="T10" s="23">
        <v>51</v>
      </c>
      <c r="U10" s="20">
        <f>T10*2</f>
        <v>102</v>
      </c>
      <c r="V10" s="4">
        <v>55</v>
      </c>
      <c r="W10" s="21">
        <f>V10*2</f>
        <v>110</v>
      </c>
      <c r="X10" s="23">
        <v>56</v>
      </c>
      <c r="Y10" s="20">
        <f>X10*2</f>
        <v>112</v>
      </c>
      <c r="Z10" s="4">
        <v>50</v>
      </c>
      <c r="AA10" s="21">
        <f>Z10</f>
        <v>50</v>
      </c>
      <c r="AB10" s="23">
        <v>3</v>
      </c>
      <c r="AC10" s="20">
        <f>AB10*15</f>
        <v>45</v>
      </c>
      <c r="AD10" s="4">
        <v>14</v>
      </c>
      <c r="AE10" s="21">
        <f>AD10*10</f>
        <v>140</v>
      </c>
      <c r="AF10" s="50">
        <f>H10+K10+M10+O10+Q10+S10+U10+W10+Y10+AA10+AC10+AE10</f>
        <v>1050</v>
      </c>
    </row>
    <row r="11" spans="2:35" s="2" customFormat="1" ht="24" customHeight="1" x14ac:dyDescent="0.25">
      <c r="B11" s="4">
        <v>7</v>
      </c>
      <c r="C11" s="56" t="s">
        <v>96</v>
      </c>
      <c r="D11" s="21" t="s">
        <v>37</v>
      </c>
      <c r="E11" s="22" t="s">
        <v>32</v>
      </c>
      <c r="F11" s="129">
        <v>9</v>
      </c>
      <c r="G11" s="130">
        <v>11</v>
      </c>
      <c r="H11" s="131">
        <f>F11*13</f>
        <v>117</v>
      </c>
      <c r="I11" s="4">
        <v>37</v>
      </c>
      <c r="J11" s="19">
        <v>17</v>
      </c>
      <c r="K11" s="21">
        <f>I11+J11</f>
        <v>54</v>
      </c>
      <c r="L11" s="23">
        <v>9</v>
      </c>
      <c r="M11" s="20">
        <f>L11*2</f>
        <v>18</v>
      </c>
      <c r="N11" s="4">
        <v>39</v>
      </c>
      <c r="O11" s="21">
        <f>N11*2</f>
        <v>78</v>
      </c>
      <c r="P11" s="23">
        <v>6</v>
      </c>
      <c r="Q11" s="20">
        <f>P11*10</f>
        <v>60</v>
      </c>
      <c r="R11" s="4">
        <v>8</v>
      </c>
      <c r="S11" s="21">
        <f>R11*10</f>
        <v>80</v>
      </c>
      <c r="T11" s="23">
        <v>58</v>
      </c>
      <c r="U11" s="20">
        <f>T11*2</f>
        <v>116</v>
      </c>
      <c r="V11" s="4">
        <v>6</v>
      </c>
      <c r="W11" s="21">
        <f>V11*2</f>
        <v>12</v>
      </c>
      <c r="X11" s="23">
        <v>61</v>
      </c>
      <c r="Y11" s="20">
        <f>X11*2</f>
        <v>122</v>
      </c>
      <c r="Z11" s="4">
        <v>82</v>
      </c>
      <c r="AA11" s="21">
        <f>Z11</f>
        <v>82</v>
      </c>
      <c r="AB11" s="23">
        <v>5</v>
      </c>
      <c r="AC11" s="20">
        <f>AB11*15</f>
        <v>75</v>
      </c>
      <c r="AD11" s="4">
        <v>9</v>
      </c>
      <c r="AE11" s="21">
        <f>AD11*10</f>
        <v>90</v>
      </c>
      <c r="AF11" s="50">
        <f>H11+K11+M11+O11+Q11+S11+U11+W11+Y11+AA11+AC11+AE11</f>
        <v>904</v>
      </c>
    </row>
    <row r="12" spans="2:35" s="2" customFormat="1" ht="24" customHeight="1" x14ac:dyDescent="0.25">
      <c r="B12" s="4">
        <v>8</v>
      </c>
      <c r="C12" s="56" t="s">
        <v>41</v>
      </c>
      <c r="D12" s="21" t="s">
        <v>38</v>
      </c>
      <c r="E12" s="22" t="s">
        <v>32</v>
      </c>
      <c r="F12" s="129">
        <v>9</v>
      </c>
      <c r="G12" s="130">
        <v>9</v>
      </c>
      <c r="H12" s="131">
        <f>F12*13</f>
        <v>117</v>
      </c>
      <c r="I12" s="4">
        <v>82</v>
      </c>
      <c r="J12" s="19">
        <v>74</v>
      </c>
      <c r="K12" s="21">
        <f>I12+J12</f>
        <v>156</v>
      </c>
      <c r="L12" s="23">
        <v>58</v>
      </c>
      <c r="M12" s="20">
        <f>L12*2</f>
        <v>116</v>
      </c>
      <c r="N12" s="4">
        <v>43</v>
      </c>
      <c r="O12" s="21">
        <f>N12*2</f>
        <v>86</v>
      </c>
      <c r="P12" s="23">
        <v>8</v>
      </c>
      <c r="Q12" s="20">
        <f>P12*10</f>
        <v>80</v>
      </c>
      <c r="R12" s="4">
        <v>13</v>
      </c>
      <c r="S12" s="21">
        <f>R12*10</f>
        <v>130</v>
      </c>
      <c r="T12" s="23">
        <v>116</v>
      </c>
      <c r="U12" s="20">
        <f>T12*2</f>
        <v>232</v>
      </c>
      <c r="V12" s="4">
        <v>45</v>
      </c>
      <c r="W12" s="21">
        <f>V12*2</f>
        <v>90</v>
      </c>
      <c r="X12" s="23">
        <v>92</v>
      </c>
      <c r="Y12" s="20">
        <f>X12*2</f>
        <v>184</v>
      </c>
      <c r="Z12" s="4">
        <v>89</v>
      </c>
      <c r="AA12" s="21">
        <f>Z12</f>
        <v>89</v>
      </c>
      <c r="AB12" s="23">
        <v>12</v>
      </c>
      <c r="AC12" s="20">
        <f>AB12*15</f>
        <v>180</v>
      </c>
      <c r="AD12" s="4">
        <v>11</v>
      </c>
      <c r="AE12" s="21">
        <f>AD12*10</f>
        <v>110</v>
      </c>
      <c r="AF12" s="50">
        <f>H12+K12+M12+O12+Q12+S12+U12+W12+Y12+AA12+AC12+AE12</f>
        <v>1570</v>
      </c>
    </row>
    <row r="13" spans="2:35" s="2" customFormat="1" ht="24" customHeight="1" x14ac:dyDescent="0.25">
      <c r="B13" s="4">
        <v>9</v>
      </c>
      <c r="C13" s="56" t="s">
        <v>56</v>
      </c>
      <c r="D13" s="21" t="s">
        <v>38</v>
      </c>
      <c r="E13" s="22" t="s">
        <v>32</v>
      </c>
      <c r="F13" s="129">
        <v>9</v>
      </c>
      <c r="G13" s="130">
        <v>10</v>
      </c>
      <c r="H13" s="131">
        <f>F13*13</f>
        <v>117</v>
      </c>
      <c r="I13" s="4">
        <v>67</v>
      </c>
      <c r="J13" s="19">
        <v>48</v>
      </c>
      <c r="K13" s="21">
        <f>I13+J13</f>
        <v>115</v>
      </c>
      <c r="L13" s="23">
        <v>8</v>
      </c>
      <c r="M13" s="20">
        <f>L13*2</f>
        <v>16</v>
      </c>
      <c r="N13" s="4">
        <v>39</v>
      </c>
      <c r="O13" s="21">
        <f>N13*2</f>
        <v>78</v>
      </c>
      <c r="P13" s="23">
        <v>8</v>
      </c>
      <c r="Q13" s="20">
        <f>P13*10</f>
        <v>80</v>
      </c>
      <c r="R13" s="4">
        <v>9</v>
      </c>
      <c r="S13" s="21">
        <f>R13*10</f>
        <v>90</v>
      </c>
      <c r="T13" s="23">
        <v>67</v>
      </c>
      <c r="U13" s="20">
        <f>T13*2</f>
        <v>134</v>
      </c>
      <c r="V13" s="4">
        <v>37</v>
      </c>
      <c r="W13" s="21">
        <f>V13*2</f>
        <v>74</v>
      </c>
      <c r="X13" s="23">
        <v>49</v>
      </c>
      <c r="Y13" s="20">
        <f>X13*2</f>
        <v>98</v>
      </c>
      <c r="Z13" s="4">
        <v>78</v>
      </c>
      <c r="AA13" s="21">
        <f>Z13</f>
        <v>78</v>
      </c>
      <c r="AB13" s="23">
        <v>7</v>
      </c>
      <c r="AC13" s="20">
        <f>AB13*15</f>
        <v>105</v>
      </c>
      <c r="AD13" s="4">
        <v>8</v>
      </c>
      <c r="AE13" s="21">
        <f>AD13*10</f>
        <v>80</v>
      </c>
      <c r="AF13" s="50">
        <f>H13+K13+M13+O13+Q13+S13+U13+W13+Y13+AA13+AC13+AE13</f>
        <v>1065</v>
      </c>
    </row>
    <row r="14" spans="2:35" s="2" customFormat="1" ht="24" customHeight="1" x14ac:dyDescent="0.25">
      <c r="B14" s="4">
        <v>10</v>
      </c>
      <c r="C14" s="56" t="s">
        <v>57</v>
      </c>
      <c r="D14" s="21" t="s">
        <v>38</v>
      </c>
      <c r="E14" s="22" t="s">
        <v>32</v>
      </c>
      <c r="F14" s="129">
        <v>9</v>
      </c>
      <c r="G14" s="130">
        <v>10</v>
      </c>
      <c r="H14" s="131">
        <f>F14*13</f>
        <v>117</v>
      </c>
      <c r="I14" s="4">
        <v>58</v>
      </c>
      <c r="J14" s="19">
        <v>36</v>
      </c>
      <c r="K14" s="21">
        <f>I14+J14</f>
        <v>94</v>
      </c>
      <c r="L14" s="23">
        <v>0</v>
      </c>
      <c r="M14" s="20">
        <f>L14*2</f>
        <v>0</v>
      </c>
      <c r="N14" s="4">
        <v>23</v>
      </c>
      <c r="O14" s="21">
        <f>N14*2</f>
        <v>46</v>
      </c>
      <c r="P14" s="23">
        <v>7</v>
      </c>
      <c r="Q14" s="20">
        <f>P14*10</f>
        <v>70</v>
      </c>
      <c r="R14" s="4">
        <v>10</v>
      </c>
      <c r="S14" s="21">
        <f>R14*10</f>
        <v>100</v>
      </c>
      <c r="T14" s="23">
        <v>91</v>
      </c>
      <c r="U14" s="20">
        <f>T14*2</f>
        <v>182</v>
      </c>
      <c r="V14" s="4">
        <v>33</v>
      </c>
      <c r="W14" s="21">
        <f>V14*2</f>
        <v>66</v>
      </c>
      <c r="X14" s="23">
        <v>76</v>
      </c>
      <c r="Y14" s="20">
        <f>X14*2</f>
        <v>152</v>
      </c>
      <c r="Z14" s="4">
        <v>95</v>
      </c>
      <c r="AA14" s="21">
        <f>Z14</f>
        <v>95</v>
      </c>
      <c r="AB14" s="23">
        <v>4</v>
      </c>
      <c r="AC14" s="20">
        <f>AB14*15</f>
        <v>60</v>
      </c>
      <c r="AD14" s="4">
        <v>3</v>
      </c>
      <c r="AE14" s="21">
        <f>AD14*10</f>
        <v>30</v>
      </c>
      <c r="AF14" s="50">
        <f>H14+K14+M14+O14+Q14+S14+U14+W14+Y14+AA14+AC14+AE14</f>
        <v>1012</v>
      </c>
    </row>
    <row r="15" spans="2:35" s="2" customFormat="1" ht="24" customHeight="1" x14ac:dyDescent="0.25">
      <c r="B15" s="4">
        <v>11</v>
      </c>
      <c r="C15" s="56" t="s">
        <v>101</v>
      </c>
      <c r="D15" s="21" t="s">
        <v>84</v>
      </c>
      <c r="E15" s="22" t="s">
        <v>31</v>
      </c>
      <c r="F15" s="129">
        <v>9</v>
      </c>
      <c r="G15" s="130">
        <v>10</v>
      </c>
      <c r="H15" s="131">
        <f>F15*13</f>
        <v>117</v>
      </c>
      <c r="I15" s="4">
        <v>56</v>
      </c>
      <c r="J15" s="19">
        <v>31</v>
      </c>
      <c r="K15" s="21">
        <f>I15+J15</f>
        <v>87</v>
      </c>
      <c r="L15" s="23">
        <v>26</v>
      </c>
      <c r="M15" s="20">
        <f>L15*2</f>
        <v>52</v>
      </c>
      <c r="N15" s="4">
        <v>36</v>
      </c>
      <c r="O15" s="21">
        <f>N15*2</f>
        <v>72</v>
      </c>
      <c r="P15" s="23">
        <v>10</v>
      </c>
      <c r="Q15" s="20">
        <f>P15*10</f>
        <v>100</v>
      </c>
      <c r="R15" s="4">
        <v>8</v>
      </c>
      <c r="S15" s="21">
        <f>R15*10</f>
        <v>80</v>
      </c>
      <c r="T15" s="23">
        <v>74</v>
      </c>
      <c r="U15" s="20">
        <f>T15*2</f>
        <v>148</v>
      </c>
      <c r="V15" s="4">
        <v>29</v>
      </c>
      <c r="W15" s="21">
        <f>V15*2</f>
        <v>58</v>
      </c>
      <c r="X15" s="23">
        <v>58</v>
      </c>
      <c r="Y15" s="20">
        <f>X15*2</f>
        <v>116</v>
      </c>
      <c r="Z15" s="4">
        <v>82</v>
      </c>
      <c r="AA15" s="21">
        <f>Z15</f>
        <v>82</v>
      </c>
      <c r="AB15" s="23">
        <v>3</v>
      </c>
      <c r="AC15" s="20">
        <f>AB15*15</f>
        <v>45</v>
      </c>
      <c r="AD15" s="4">
        <v>15</v>
      </c>
      <c r="AE15" s="21">
        <f>AD15*10</f>
        <v>150</v>
      </c>
      <c r="AF15" s="50">
        <f>H15+K15+M15+O15+Q15+S15+U15+W15+Y15+AA15+AC15+AE15</f>
        <v>1107</v>
      </c>
    </row>
    <row r="16" spans="2:35" s="2" customFormat="1" ht="24" customHeight="1" x14ac:dyDescent="0.25">
      <c r="B16" s="4">
        <v>12</v>
      </c>
      <c r="C16" s="56" t="s">
        <v>94</v>
      </c>
      <c r="D16" s="21" t="s">
        <v>37</v>
      </c>
      <c r="E16" s="22" t="s">
        <v>32</v>
      </c>
      <c r="F16" s="129">
        <v>8</v>
      </c>
      <c r="G16" s="130">
        <v>8</v>
      </c>
      <c r="H16" s="131">
        <f>F16*13</f>
        <v>104</v>
      </c>
      <c r="I16" s="4">
        <v>46</v>
      </c>
      <c r="J16" s="19">
        <v>56</v>
      </c>
      <c r="K16" s="21">
        <f>I16+J16</f>
        <v>102</v>
      </c>
      <c r="L16" s="23">
        <v>32</v>
      </c>
      <c r="M16" s="20">
        <f>L16*2</f>
        <v>64</v>
      </c>
      <c r="N16" s="4">
        <v>0</v>
      </c>
      <c r="O16" s="21">
        <f>N16*2</f>
        <v>0</v>
      </c>
      <c r="P16" s="23">
        <v>8</v>
      </c>
      <c r="Q16" s="20">
        <f>P16*10</f>
        <v>80</v>
      </c>
      <c r="R16" s="4">
        <v>0</v>
      </c>
      <c r="S16" s="21">
        <f>R16*10</f>
        <v>0</v>
      </c>
      <c r="T16" s="23">
        <v>80</v>
      </c>
      <c r="U16" s="20">
        <f>T16*2</f>
        <v>160</v>
      </c>
      <c r="V16" s="4">
        <v>49</v>
      </c>
      <c r="W16" s="21">
        <f>V16*2</f>
        <v>98</v>
      </c>
      <c r="X16" s="23">
        <v>73</v>
      </c>
      <c r="Y16" s="20">
        <f>X16*2</f>
        <v>146</v>
      </c>
      <c r="Z16" s="4">
        <v>73</v>
      </c>
      <c r="AA16" s="21">
        <f>Z16</f>
        <v>73</v>
      </c>
      <c r="AB16" s="23">
        <v>6</v>
      </c>
      <c r="AC16" s="20">
        <f>AB16*15</f>
        <v>90</v>
      </c>
      <c r="AD16" s="4">
        <v>6</v>
      </c>
      <c r="AE16" s="21">
        <f>AD16*10</f>
        <v>60</v>
      </c>
      <c r="AF16" s="50">
        <f>H16+K16+M16+O16+Q16+S16+U16+W16+Y16+AA16+AC16+AE16</f>
        <v>977</v>
      </c>
    </row>
    <row r="17" spans="2:32" s="2" customFormat="1" ht="24" customHeight="1" x14ac:dyDescent="0.25">
      <c r="B17" s="4">
        <v>13</v>
      </c>
      <c r="C17" s="56" t="s">
        <v>116</v>
      </c>
      <c r="D17" s="21" t="s">
        <v>37</v>
      </c>
      <c r="E17" s="22" t="s">
        <v>34</v>
      </c>
      <c r="F17" s="129">
        <v>8</v>
      </c>
      <c r="G17" s="130">
        <v>10</v>
      </c>
      <c r="H17" s="131">
        <f>F17*13</f>
        <v>104</v>
      </c>
      <c r="I17" s="4">
        <v>53</v>
      </c>
      <c r="J17" s="19">
        <v>28</v>
      </c>
      <c r="K17" s="21">
        <f>I17+J17</f>
        <v>81</v>
      </c>
      <c r="L17" s="23">
        <v>0</v>
      </c>
      <c r="M17" s="20">
        <f>L17*2</f>
        <v>0</v>
      </c>
      <c r="N17" s="4">
        <v>48</v>
      </c>
      <c r="O17" s="21">
        <f>N17*2</f>
        <v>96</v>
      </c>
      <c r="P17" s="23">
        <v>5</v>
      </c>
      <c r="Q17" s="20">
        <f>P17*10</f>
        <v>50</v>
      </c>
      <c r="R17" s="4">
        <v>2</v>
      </c>
      <c r="S17" s="21">
        <f>R17*10</f>
        <v>20</v>
      </c>
      <c r="T17" s="23">
        <v>40</v>
      </c>
      <c r="U17" s="20">
        <f>T17*2</f>
        <v>80</v>
      </c>
      <c r="V17" s="4">
        <v>5</v>
      </c>
      <c r="W17" s="21">
        <f>V17*2</f>
        <v>10</v>
      </c>
      <c r="X17" s="23">
        <v>46</v>
      </c>
      <c r="Y17" s="20">
        <f>X17*2</f>
        <v>92</v>
      </c>
      <c r="Z17" s="4">
        <v>77</v>
      </c>
      <c r="AA17" s="21">
        <f>Z17</f>
        <v>77</v>
      </c>
      <c r="AB17" s="23">
        <v>4</v>
      </c>
      <c r="AC17" s="20">
        <f>AB17*15</f>
        <v>60</v>
      </c>
      <c r="AD17" s="4">
        <v>6</v>
      </c>
      <c r="AE17" s="21">
        <f>AD17*10</f>
        <v>60</v>
      </c>
      <c r="AF17" s="50">
        <f>H17+K17+M17+O17+Q17+S17+U17+W17+Y17+AA17+AC17+AE17</f>
        <v>730</v>
      </c>
    </row>
    <row r="18" spans="2:32" s="2" customFormat="1" ht="24" customHeight="1" x14ac:dyDescent="0.25">
      <c r="B18" s="4">
        <v>14</v>
      </c>
      <c r="C18" s="56" t="s">
        <v>48</v>
      </c>
      <c r="D18" s="21" t="s">
        <v>38</v>
      </c>
      <c r="E18" s="22" t="s">
        <v>32</v>
      </c>
      <c r="F18" s="129">
        <v>8</v>
      </c>
      <c r="G18" s="130">
        <v>8</v>
      </c>
      <c r="H18" s="131">
        <f>F18*13</f>
        <v>104</v>
      </c>
      <c r="I18" s="4">
        <v>78</v>
      </c>
      <c r="J18" s="19">
        <v>64</v>
      </c>
      <c r="K18" s="21">
        <f>I18+J18</f>
        <v>142</v>
      </c>
      <c r="L18" s="23">
        <v>55</v>
      </c>
      <c r="M18" s="20">
        <f>L18*2</f>
        <v>110</v>
      </c>
      <c r="N18" s="4">
        <v>39</v>
      </c>
      <c r="O18" s="21">
        <f>N18*2</f>
        <v>78</v>
      </c>
      <c r="P18" s="23">
        <v>10</v>
      </c>
      <c r="Q18" s="20">
        <f>P18*10</f>
        <v>100</v>
      </c>
      <c r="R18" s="4">
        <v>10</v>
      </c>
      <c r="S18" s="21">
        <f>R18*10</f>
        <v>100</v>
      </c>
      <c r="T18" s="23">
        <v>89</v>
      </c>
      <c r="U18" s="20">
        <f>T18*2</f>
        <v>178</v>
      </c>
      <c r="V18" s="4">
        <v>34</v>
      </c>
      <c r="W18" s="21">
        <f>V18*2</f>
        <v>68</v>
      </c>
      <c r="X18" s="23">
        <v>58</v>
      </c>
      <c r="Y18" s="20">
        <f>X18*2</f>
        <v>116</v>
      </c>
      <c r="Z18" s="4">
        <v>74</v>
      </c>
      <c r="AA18" s="21">
        <f>Z18</f>
        <v>74</v>
      </c>
      <c r="AB18" s="23">
        <v>9</v>
      </c>
      <c r="AC18" s="20">
        <f>AB18*15</f>
        <v>135</v>
      </c>
      <c r="AD18" s="4">
        <v>3</v>
      </c>
      <c r="AE18" s="21">
        <f>AD18*10</f>
        <v>30</v>
      </c>
      <c r="AF18" s="50">
        <f>H18+K18+M18+O18+Q18+S18+U18+W18+Y18+AA18+AC18+AE18</f>
        <v>1235</v>
      </c>
    </row>
    <row r="19" spans="2:32" s="2" customFormat="1" ht="24" customHeight="1" x14ac:dyDescent="0.25">
      <c r="B19" s="4">
        <v>15</v>
      </c>
      <c r="C19" s="56" t="s">
        <v>83</v>
      </c>
      <c r="D19" s="21" t="s">
        <v>84</v>
      </c>
      <c r="E19" s="22" t="s">
        <v>32</v>
      </c>
      <c r="F19" s="129">
        <v>8</v>
      </c>
      <c r="G19" s="130">
        <v>14</v>
      </c>
      <c r="H19" s="131">
        <f>F19*13</f>
        <v>104</v>
      </c>
      <c r="I19" s="4">
        <v>61</v>
      </c>
      <c r="J19" s="19">
        <v>55</v>
      </c>
      <c r="K19" s="21">
        <f>I19+J19</f>
        <v>116</v>
      </c>
      <c r="L19" s="23">
        <v>8</v>
      </c>
      <c r="M19" s="20">
        <f>L19*2</f>
        <v>16</v>
      </c>
      <c r="N19" s="4">
        <v>39</v>
      </c>
      <c r="O19" s="21">
        <f>N19*2</f>
        <v>78</v>
      </c>
      <c r="P19" s="23">
        <v>11</v>
      </c>
      <c r="Q19" s="20">
        <f>P19*10</f>
        <v>110</v>
      </c>
      <c r="R19" s="4">
        <v>11</v>
      </c>
      <c r="S19" s="21">
        <f>R19*10</f>
        <v>110</v>
      </c>
      <c r="T19" s="23">
        <v>97</v>
      </c>
      <c r="U19" s="20">
        <f>T19*2</f>
        <v>194</v>
      </c>
      <c r="V19" s="4">
        <v>37</v>
      </c>
      <c r="W19" s="21">
        <f>V19*2</f>
        <v>74</v>
      </c>
      <c r="X19" s="23">
        <v>77</v>
      </c>
      <c r="Y19" s="20">
        <f>X19*2</f>
        <v>154</v>
      </c>
      <c r="Z19" s="4">
        <v>89</v>
      </c>
      <c r="AA19" s="21">
        <f>Z19</f>
        <v>89</v>
      </c>
      <c r="AB19" s="23">
        <v>6</v>
      </c>
      <c r="AC19" s="20">
        <f>AB19*15</f>
        <v>90</v>
      </c>
      <c r="AD19" s="4">
        <v>15</v>
      </c>
      <c r="AE19" s="21">
        <f>AD19*10</f>
        <v>150</v>
      </c>
      <c r="AF19" s="50">
        <f>H19+K19+M19+O19+Q19+S19+U19+W19+Y19+AA19+AC19+AE19</f>
        <v>1285</v>
      </c>
    </row>
    <row r="20" spans="2:32" s="2" customFormat="1" ht="24" customHeight="1" x14ac:dyDescent="0.25">
      <c r="B20" s="4">
        <v>16</v>
      </c>
      <c r="C20" s="56" t="s">
        <v>87</v>
      </c>
      <c r="D20" s="21" t="s">
        <v>84</v>
      </c>
      <c r="E20" s="22" t="s">
        <v>32</v>
      </c>
      <c r="F20" s="129">
        <v>8</v>
      </c>
      <c r="G20" s="130">
        <v>10</v>
      </c>
      <c r="H20" s="131">
        <f>F20*13</f>
        <v>104</v>
      </c>
      <c r="I20" s="4">
        <v>39</v>
      </c>
      <c r="J20" s="19">
        <v>26</v>
      </c>
      <c r="K20" s="21">
        <f>I20+J20</f>
        <v>65</v>
      </c>
      <c r="L20" s="23">
        <v>0</v>
      </c>
      <c r="M20" s="20">
        <f>L20*2</f>
        <v>0</v>
      </c>
      <c r="N20" s="4">
        <v>34</v>
      </c>
      <c r="O20" s="21">
        <f>N20*2</f>
        <v>68</v>
      </c>
      <c r="P20" s="23">
        <v>7</v>
      </c>
      <c r="Q20" s="20">
        <f>P20*10</f>
        <v>70</v>
      </c>
      <c r="R20" s="4">
        <v>11</v>
      </c>
      <c r="S20" s="21">
        <f>R20*10</f>
        <v>110</v>
      </c>
      <c r="T20" s="23">
        <v>83</v>
      </c>
      <c r="U20" s="20">
        <f>T20*2</f>
        <v>166</v>
      </c>
      <c r="V20" s="4">
        <v>34</v>
      </c>
      <c r="W20" s="21">
        <f>V20*2</f>
        <v>68</v>
      </c>
      <c r="X20" s="23">
        <v>47</v>
      </c>
      <c r="Y20" s="20">
        <f>X20*2</f>
        <v>94</v>
      </c>
      <c r="Z20" s="4">
        <v>55</v>
      </c>
      <c r="AA20" s="21">
        <f>Z20</f>
        <v>55</v>
      </c>
      <c r="AB20" s="23">
        <v>6</v>
      </c>
      <c r="AC20" s="20">
        <f>AB20*15</f>
        <v>90</v>
      </c>
      <c r="AD20" s="4">
        <v>4</v>
      </c>
      <c r="AE20" s="21">
        <f>AD20*10</f>
        <v>40</v>
      </c>
      <c r="AF20" s="50">
        <f>H20+K20+M20+O20+Q20+S20+U20+W20+Y20+AA20+AC20+AE20</f>
        <v>930</v>
      </c>
    </row>
    <row r="21" spans="2:32" s="2" customFormat="1" ht="24" customHeight="1" x14ac:dyDescent="0.25">
      <c r="B21" s="4">
        <v>17</v>
      </c>
      <c r="C21" s="56" t="s">
        <v>93</v>
      </c>
      <c r="D21" s="21" t="s">
        <v>37</v>
      </c>
      <c r="E21" s="22" t="s">
        <v>32</v>
      </c>
      <c r="F21" s="129">
        <v>7</v>
      </c>
      <c r="G21" s="130">
        <v>10</v>
      </c>
      <c r="H21" s="131">
        <f>F21*13</f>
        <v>91</v>
      </c>
      <c r="I21" s="4">
        <v>52</v>
      </c>
      <c r="J21" s="19">
        <v>45</v>
      </c>
      <c r="K21" s="21">
        <f>I21+J21</f>
        <v>97</v>
      </c>
      <c r="L21" s="23">
        <v>25</v>
      </c>
      <c r="M21" s="20">
        <f>L21*2</f>
        <v>50</v>
      </c>
      <c r="N21" s="4">
        <v>49</v>
      </c>
      <c r="O21" s="21">
        <f>N21*2</f>
        <v>98</v>
      </c>
      <c r="P21" s="23">
        <v>8</v>
      </c>
      <c r="Q21" s="20">
        <f>P21*10</f>
        <v>80</v>
      </c>
      <c r="R21" s="4">
        <v>4</v>
      </c>
      <c r="S21" s="21">
        <f>R21*10</f>
        <v>40</v>
      </c>
      <c r="T21" s="23">
        <v>82</v>
      </c>
      <c r="U21" s="20">
        <f>T21*2</f>
        <v>164</v>
      </c>
      <c r="V21" s="4">
        <v>50</v>
      </c>
      <c r="W21" s="21">
        <f>V21*2</f>
        <v>100</v>
      </c>
      <c r="X21" s="23">
        <v>56</v>
      </c>
      <c r="Y21" s="20">
        <f>X21*2</f>
        <v>112</v>
      </c>
      <c r="Z21" s="4">
        <v>90</v>
      </c>
      <c r="AA21" s="21">
        <f>Z21</f>
        <v>90</v>
      </c>
      <c r="AB21" s="23">
        <v>6</v>
      </c>
      <c r="AC21" s="20">
        <f>AB21*15</f>
        <v>90</v>
      </c>
      <c r="AD21" s="4">
        <v>7</v>
      </c>
      <c r="AE21" s="21">
        <f>AD21*10</f>
        <v>70</v>
      </c>
      <c r="AF21" s="50">
        <f>H21+K21+M21+O21+Q21+S21+U21+W21+Y21+AA21+AC21+AE21</f>
        <v>1082</v>
      </c>
    </row>
    <row r="22" spans="2:32" s="2" customFormat="1" ht="24" customHeight="1" x14ac:dyDescent="0.25">
      <c r="B22" s="4">
        <v>18</v>
      </c>
      <c r="C22" s="56" t="s">
        <v>98</v>
      </c>
      <c r="D22" s="21" t="s">
        <v>37</v>
      </c>
      <c r="E22" s="22" t="s">
        <v>32</v>
      </c>
      <c r="F22" s="129">
        <v>7</v>
      </c>
      <c r="G22" s="130">
        <v>8</v>
      </c>
      <c r="H22" s="131">
        <f>F22*13</f>
        <v>91</v>
      </c>
      <c r="I22" s="4">
        <v>54</v>
      </c>
      <c r="J22" s="19">
        <v>35</v>
      </c>
      <c r="K22" s="21">
        <f>I22+J22</f>
        <v>89</v>
      </c>
      <c r="L22" s="23">
        <v>4</v>
      </c>
      <c r="M22" s="20">
        <f>L22*2</f>
        <v>8</v>
      </c>
      <c r="N22" s="4">
        <v>38</v>
      </c>
      <c r="O22" s="21">
        <f>N22*2</f>
        <v>76</v>
      </c>
      <c r="P22" s="23">
        <v>7</v>
      </c>
      <c r="Q22" s="20">
        <f>P22*10</f>
        <v>70</v>
      </c>
      <c r="R22" s="4">
        <v>2</v>
      </c>
      <c r="S22" s="21">
        <f>R22*10</f>
        <v>20</v>
      </c>
      <c r="T22" s="23">
        <v>50</v>
      </c>
      <c r="U22" s="20">
        <f>T22*2</f>
        <v>100</v>
      </c>
      <c r="V22" s="4">
        <v>46</v>
      </c>
      <c r="W22" s="21">
        <f>V22*2</f>
        <v>92</v>
      </c>
      <c r="X22" s="23">
        <v>44</v>
      </c>
      <c r="Y22" s="20">
        <f>X22*2</f>
        <v>88</v>
      </c>
      <c r="Z22" s="4">
        <v>44</v>
      </c>
      <c r="AA22" s="21">
        <f>Z22</f>
        <v>44</v>
      </c>
      <c r="AB22" s="23">
        <v>2</v>
      </c>
      <c r="AC22" s="20">
        <f>AB22*15</f>
        <v>30</v>
      </c>
      <c r="AD22" s="4">
        <v>4</v>
      </c>
      <c r="AE22" s="21">
        <f>AD22*10</f>
        <v>40</v>
      </c>
      <c r="AF22" s="50">
        <f>H22+K22+M22+O22+Q22+S22+U22+W22+Y22+AA22+AC22+AE22</f>
        <v>748</v>
      </c>
    </row>
    <row r="23" spans="2:32" s="2" customFormat="1" ht="24" customHeight="1" x14ac:dyDescent="0.25">
      <c r="B23" s="4">
        <v>19</v>
      </c>
      <c r="C23" s="56" t="s">
        <v>51</v>
      </c>
      <c r="D23" s="21" t="s">
        <v>38</v>
      </c>
      <c r="E23" s="22" t="s">
        <v>32</v>
      </c>
      <c r="F23" s="129">
        <v>7</v>
      </c>
      <c r="G23" s="130">
        <v>9</v>
      </c>
      <c r="H23" s="131">
        <f>F23*13</f>
        <v>91</v>
      </c>
      <c r="I23" s="4">
        <v>74</v>
      </c>
      <c r="J23" s="19">
        <v>63</v>
      </c>
      <c r="K23" s="21">
        <f>I23+J23</f>
        <v>137</v>
      </c>
      <c r="L23" s="23">
        <v>32</v>
      </c>
      <c r="M23" s="20">
        <f>L23*2</f>
        <v>64</v>
      </c>
      <c r="N23" s="4">
        <v>52</v>
      </c>
      <c r="O23" s="21">
        <f>N23*2</f>
        <v>104</v>
      </c>
      <c r="P23" s="23">
        <v>6</v>
      </c>
      <c r="Q23" s="20">
        <f>P23*10</f>
        <v>60</v>
      </c>
      <c r="R23" s="4">
        <v>10</v>
      </c>
      <c r="S23" s="21">
        <f>R23*10</f>
        <v>100</v>
      </c>
      <c r="T23" s="23">
        <v>74</v>
      </c>
      <c r="U23" s="20">
        <f>T23*2</f>
        <v>148</v>
      </c>
      <c r="V23" s="4">
        <v>46</v>
      </c>
      <c r="W23" s="21">
        <f>V23*2</f>
        <v>92</v>
      </c>
      <c r="X23" s="23">
        <v>51</v>
      </c>
      <c r="Y23" s="20">
        <f>X23*2</f>
        <v>102</v>
      </c>
      <c r="Z23" s="4">
        <v>96</v>
      </c>
      <c r="AA23" s="21">
        <f>Z23</f>
        <v>96</v>
      </c>
      <c r="AB23" s="23">
        <v>2</v>
      </c>
      <c r="AC23" s="20">
        <f>AB23*15</f>
        <v>30</v>
      </c>
      <c r="AD23" s="4">
        <v>8</v>
      </c>
      <c r="AE23" s="21">
        <f>AD23*10</f>
        <v>80</v>
      </c>
      <c r="AF23" s="50">
        <f>H23+K23+M23+O23+Q23+S23+U23+W23+Y23+AA23+AC23+AE23</f>
        <v>1104</v>
      </c>
    </row>
    <row r="24" spans="2:32" s="2" customFormat="1" ht="24" customHeight="1" x14ac:dyDescent="0.25">
      <c r="B24" s="4">
        <v>20</v>
      </c>
      <c r="C24" s="56" t="s">
        <v>62</v>
      </c>
      <c r="D24" s="21" t="s">
        <v>38</v>
      </c>
      <c r="E24" s="22" t="s">
        <v>32</v>
      </c>
      <c r="F24" s="129">
        <v>7</v>
      </c>
      <c r="G24" s="130">
        <v>7</v>
      </c>
      <c r="H24" s="131">
        <f>F24*13</f>
        <v>91</v>
      </c>
      <c r="I24" s="4">
        <v>56</v>
      </c>
      <c r="J24" s="19">
        <v>64</v>
      </c>
      <c r="K24" s="21">
        <f>I24+J24</f>
        <v>120</v>
      </c>
      <c r="L24" s="23">
        <v>20</v>
      </c>
      <c r="M24" s="20">
        <f>L24*2</f>
        <v>40</v>
      </c>
      <c r="N24" s="4">
        <v>26</v>
      </c>
      <c r="O24" s="21">
        <f>N24*2</f>
        <v>52</v>
      </c>
      <c r="P24" s="23">
        <v>9</v>
      </c>
      <c r="Q24" s="20">
        <f>P24*10</f>
        <v>90</v>
      </c>
      <c r="R24" s="4">
        <v>7</v>
      </c>
      <c r="S24" s="21">
        <f>R24*10</f>
        <v>70</v>
      </c>
      <c r="T24" s="23">
        <v>72</v>
      </c>
      <c r="U24" s="20">
        <f>T24*2</f>
        <v>144</v>
      </c>
      <c r="V24" s="4">
        <v>38</v>
      </c>
      <c r="W24" s="21">
        <f>V24*2</f>
        <v>76</v>
      </c>
      <c r="X24" s="23">
        <v>48</v>
      </c>
      <c r="Y24" s="20">
        <f>X24*2</f>
        <v>96</v>
      </c>
      <c r="Z24" s="4">
        <v>49</v>
      </c>
      <c r="AA24" s="21">
        <f>Z24</f>
        <v>49</v>
      </c>
      <c r="AB24" s="23">
        <v>2</v>
      </c>
      <c r="AC24" s="20">
        <f>AB24*15</f>
        <v>30</v>
      </c>
      <c r="AD24" s="4">
        <v>5</v>
      </c>
      <c r="AE24" s="21">
        <f>AD24*10</f>
        <v>50</v>
      </c>
      <c r="AF24" s="50">
        <f>H24+K24+M24+O24+Q24+S24+U24+W24+Y24+AA24+AC24+AE24</f>
        <v>908</v>
      </c>
    </row>
    <row r="25" spans="2:32" s="2" customFormat="1" ht="24" customHeight="1" x14ac:dyDescent="0.25">
      <c r="B25" s="4">
        <v>21</v>
      </c>
      <c r="C25" s="56" t="s">
        <v>65</v>
      </c>
      <c r="D25" s="21" t="s">
        <v>38</v>
      </c>
      <c r="E25" s="22" t="s">
        <v>32</v>
      </c>
      <c r="F25" s="129">
        <v>7</v>
      </c>
      <c r="G25" s="130">
        <v>10</v>
      </c>
      <c r="H25" s="131">
        <f>F25*13</f>
        <v>91</v>
      </c>
      <c r="I25" s="4">
        <v>60</v>
      </c>
      <c r="J25" s="19">
        <v>63</v>
      </c>
      <c r="K25" s="21">
        <f>I25+J25</f>
        <v>123</v>
      </c>
      <c r="L25" s="23">
        <v>32</v>
      </c>
      <c r="M25" s="20">
        <f>L25*2</f>
        <v>64</v>
      </c>
      <c r="N25" s="4">
        <v>43</v>
      </c>
      <c r="O25" s="21">
        <f>N25*2</f>
        <v>86</v>
      </c>
      <c r="P25" s="23">
        <v>8</v>
      </c>
      <c r="Q25" s="20">
        <f>P25*10</f>
        <v>80</v>
      </c>
      <c r="R25" s="4">
        <v>0</v>
      </c>
      <c r="S25" s="21">
        <f>R25*10</f>
        <v>0</v>
      </c>
      <c r="T25" s="23">
        <v>66</v>
      </c>
      <c r="U25" s="20">
        <f>T25*2</f>
        <v>132</v>
      </c>
      <c r="V25" s="4">
        <v>32</v>
      </c>
      <c r="W25" s="21">
        <f>V25*2</f>
        <v>64</v>
      </c>
      <c r="X25" s="23">
        <v>76</v>
      </c>
      <c r="Y25" s="20">
        <f>X25*2</f>
        <v>152</v>
      </c>
      <c r="Z25" s="4">
        <v>36</v>
      </c>
      <c r="AA25" s="21">
        <f>Z25</f>
        <v>36</v>
      </c>
      <c r="AB25" s="23">
        <v>2</v>
      </c>
      <c r="AC25" s="20">
        <f>AB25*15</f>
        <v>30</v>
      </c>
      <c r="AD25" s="4">
        <v>2</v>
      </c>
      <c r="AE25" s="21">
        <f>AD25*10</f>
        <v>20</v>
      </c>
      <c r="AF25" s="50">
        <f>H25+K25+M25+O25+Q25+S25+U25+W25+Y25+AA25+AC25+AE25</f>
        <v>878</v>
      </c>
    </row>
    <row r="26" spans="2:32" s="2" customFormat="1" ht="24" customHeight="1" x14ac:dyDescent="0.25">
      <c r="B26" s="4">
        <v>22</v>
      </c>
      <c r="C26" s="56" t="s">
        <v>67</v>
      </c>
      <c r="D26" s="21" t="s">
        <v>38</v>
      </c>
      <c r="E26" s="22" t="s">
        <v>32</v>
      </c>
      <c r="F26" s="129">
        <v>7</v>
      </c>
      <c r="G26" s="130">
        <v>9</v>
      </c>
      <c r="H26" s="131">
        <f>F26*13</f>
        <v>91</v>
      </c>
      <c r="I26" s="4">
        <v>33</v>
      </c>
      <c r="J26" s="19">
        <v>42</v>
      </c>
      <c r="K26" s="21">
        <f>I26+J26</f>
        <v>75</v>
      </c>
      <c r="L26" s="23">
        <v>16</v>
      </c>
      <c r="M26" s="20">
        <f>L26*2</f>
        <v>32</v>
      </c>
      <c r="N26" s="4">
        <v>18</v>
      </c>
      <c r="O26" s="21">
        <f>N26*2</f>
        <v>36</v>
      </c>
      <c r="P26" s="23">
        <v>5</v>
      </c>
      <c r="Q26" s="20">
        <f>P26*10</f>
        <v>50</v>
      </c>
      <c r="R26" s="4">
        <v>7</v>
      </c>
      <c r="S26" s="21">
        <f>R26*10</f>
        <v>70</v>
      </c>
      <c r="T26" s="23">
        <v>66</v>
      </c>
      <c r="U26" s="20">
        <f>T26*2</f>
        <v>132</v>
      </c>
      <c r="V26" s="4">
        <v>26</v>
      </c>
      <c r="W26" s="21">
        <f>V26*2</f>
        <v>52</v>
      </c>
      <c r="X26" s="23">
        <v>64</v>
      </c>
      <c r="Y26" s="20">
        <f>X26*2</f>
        <v>128</v>
      </c>
      <c r="Z26" s="4">
        <v>60</v>
      </c>
      <c r="AA26" s="21">
        <f>Z26</f>
        <v>60</v>
      </c>
      <c r="AB26" s="23">
        <v>1</v>
      </c>
      <c r="AC26" s="20">
        <f>AB26*15</f>
        <v>15</v>
      </c>
      <c r="AD26" s="4">
        <v>8</v>
      </c>
      <c r="AE26" s="21">
        <f>AD26*10</f>
        <v>80</v>
      </c>
      <c r="AF26" s="50">
        <f>H26+K26+M26+O26+Q26+S26+U26+W26+Y26+AA26+AC26+AE26</f>
        <v>821</v>
      </c>
    </row>
    <row r="27" spans="2:32" s="2" customFormat="1" ht="24" customHeight="1" x14ac:dyDescent="0.25">
      <c r="B27" s="4">
        <v>23</v>
      </c>
      <c r="C27" s="56" t="s">
        <v>117</v>
      </c>
      <c r="D27" s="21" t="s">
        <v>38</v>
      </c>
      <c r="E27" s="22" t="s">
        <v>34</v>
      </c>
      <c r="F27" s="129">
        <v>7</v>
      </c>
      <c r="G27" s="130">
        <v>8</v>
      </c>
      <c r="H27" s="131">
        <f>F27*13</f>
        <v>91</v>
      </c>
      <c r="I27" s="4">
        <v>44</v>
      </c>
      <c r="J27" s="19">
        <v>13</v>
      </c>
      <c r="K27" s="21">
        <f>I27+J27</f>
        <v>57</v>
      </c>
      <c r="L27" s="23">
        <v>18</v>
      </c>
      <c r="M27" s="20">
        <f>L27*2</f>
        <v>36</v>
      </c>
      <c r="N27" s="4">
        <v>39</v>
      </c>
      <c r="O27" s="21">
        <f>N27*2</f>
        <v>78</v>
      </c>
      <c r="P27" s="23">
        <v>8</v>
      </c>
      <c r="Q27" s="20">
        <f>P27*10</f>
        <v>80</v>
      </c>
      <c r="R27" s="4">
        <v>5</v>
      </c>
      <c r="S27" s="21">
        <f>R27*10</f>
        <v>50</v>
      </c>
      <c r="T27" s="23">
        <v>45</v>
      </c>
      <c r="U27" s="20">
        <f>T27*2</f>
        <v>90</v>
      </c>
      <c r="V27" s="4">
        <v>26</v>
      </c>
      <c r="W27" s="21">
        <f>V27*2</f>
        <v>52</v>
      </c>
      <c r="X27" s="23">
        <v>26</v>
      </c>
      <c r="Y27" s="20">
        <f>X27*2</f>
        <v>52</v>
      </c>
      <c r="Z27" s="4">
        <v>0</v>
      </c>
      <c r="AA27" s="21">
        <f>Z27</f>
        <v>0</v>
      </c>
      <c r="AB27" s="23">
        <v>0</v>
      </c>
      <c r="AC27" s="20">
        <f>AB27*15</f>
        <v>0</v>
      </c>
      <c r="AD27" s="4">
        <v>8</v>
      </c>
      <c r="AE27" s="21">
        <f>AD27*10</f>
        <v>80</v>
      </c>
      <c r="AF27" s="50">
        <f>H27+K27+M27+O27+Q27+S27+U27+W27+Y27+AA27+AC27+AE27</f>
        <v>666</v>
      </c>
    </row>
    <row r="28" spans="2:32" s="2" customFormat="1" ht="24" customHeight="1" x14ac:dyDescent="0.25">
      <c r="B28" s="4">
        <v>24</v>
      </c>
      <c r="C28" s="56" t="s">
        <v>39</v>
      </c>
      <c r="D28" s="21" t="s">
        <v>84</v>
      </c>
      <c r="E28" s="22" t="s">
        <v>32</v>
      </c>
      <c r="F28" s="129">
        <v>7</v>
      </c>
      <c r="G28" s="130">
        <v>12</v>
      </c>
      <c r="H28" s="131">
        <f>F28*13</f>
        <v>91</v>
      </c>
      <c r="I28" s="4">
        <v>48</v>
      </c>
      <c r="J28" s="19">
        <v>49</v>
      </c>
      <c r="K28" s="21">
        <f>I28+J28</f>
        <v>97</v>
      </c>
      <c r="L28" s="23">
        <v>18</v>
      </c>
      <c r="M28" s="20">
        <f>L28*2</f>
        <v>36</v>
      </c>
      <c r="N28" s="4">
        <v>49</v>
      </c>
      <c r="O28" s="21">
        <f>N28*2</f>
        <v>98</v>
      </c>
      <c r="P28" s="23">
        <v>11</v>
      </c>
      <c r="Q28" s="20">
        <f>P28*10</f>
        <v>110</v>
      </c>
      <c r="R28" s="4">
        <v>11</v>
      </c>
      <c r="S28" s="21">
        <f>R28*10</f>
        <v>110</v>
      </c>
      <c r="T28" s="23">
        <v>83</v>
      </c>
      <c r="U28" s="20">
        <f>T28*2</f>
        <v>166</v>
      </c>
      <c r="V28" s="4">
        <v>45</v>
      </c>
      <c r="W28" s="21">
        <f>V28*2</f>
        <v>90</v>
      </c>
      <c r="X28" s="23">
        <v>42</v>
      </c>
      <c r="Y28" s="20">
        <f>X28*2</f>
        <v>84</v>
      </c>
      <c r="Z28" s="4">
        <v>76</v>
      </c>
      <c r="AA28" s="21">
        <f>Z28</f>
        <v>76</v>
      </c>
      <c r="AB28" s="23">
        <v>4</v>
      </c>
      <c r="AC28" s="20">
        <f>AB28*15</f>
        <v>60</v>
      </c>
      <c r="AD28" s="4">
        <v>11</v>
      </c>
      <c r="AE28" s="21">
        <f>AD28*10</f>
        <v>110</v>
      </c>
      <c r="AF28" s="50">
        <f>H28+K28+M28+O28+Q28+S28+U28+W28+Y28+AA28+AC28+AE28</f>
        <v>1128</v>
      </c>
    </row>
    <row r="29" spans="2:32" s="2" customFormat="1" ht="24" customHeight="1" x14ac:dyDescent="0.25">
      <c r="B29" s="4">
        <v>25</v>
      </c>
      <c r="C29" s="56" t="s">
        <v>75</v>
      </c>
      <c r="D29" s="21" t="s">
        <v>73</v>
      </c>
      <c r="E29" s="22" t="s">
        <v>32</v>
      </c>
      <c r="F29" s="129">
        <v>7</v>
      </c>
      <c r="G29" s="130">
        <v>12</v>
      </c>
      <c r="H29" s="131">
        <f>F29*13</f>
        <v>91</v>
      </c>
      <c r="I29" s="4">
        <v>41</v>
      </c>
      <c r="J29" s="19">
        <v>37</v>
      </c>
      <c r="K29" s="21">
        <f>I29+J29</f>
        <v>78</v>
      </c>
      <c r="L29" s="23">
        <v>44</v>
      </c>
      <c r="M29" s="20">
        <f>L29*2</f>
        <v>88</v>
      </c>
      <c r="N29" s="4">
        <v>45</v>
      </c>
      <c r="O29" s="21">
        <f>N29*2</f>
        <v>90</v>
      </c>
      <c r="P29" s="23">
        <v>7</v>
      </c>
      <c r="Q29" s="20">
        <f>P29*10</f>
        <v>70</v>
      </c>
      <c r="R29" s="4">
        <v>8</v>
      </c>
      <c r="S29" s="21">
        <f>R29*10</f>
        <v>80</v>
      </c>
      <c r="T29" s="23">
        <v>55</v>
      </c>
      <c r="U29" s="20">
        <f>T29*2</f>
        <v>110</v>
      </c>
      <c r="V29" s="4">
        <v>34</v>
      </c>
      <c r="W29" s="21">
        <f>V29*2</f>
        <v>68</v>
      </c>
      <c r="X29" s="23">
        <v>58</v>
      </c>
      <c r="Y29" s="20">
        <f>X29*2</f>
        <v>116</v>
      </c>
      <c r="Z29" s="4">
        <v>77</v>
      </c>
      <c r="AA29" s="21">
        <f>Z29</f>
        <v>77</v>
      </c>
      <c r="AB29" s="23">
        <v>3</v>
      </c>
      <c r="AC29" s="20">
        <f>AB29*15</f>
        <v>45</v>
      </c>
      <c r="AD29" s="4">
        <v>16</v>
      </c>
      <c r="AE29" s="21">
        <f>AD29*10</f>
        <v>160</v>
      </c>
      <c r="AF29" s="50">
        <f>H29+K29+M29+O29+Q29+S29+U29+W29+Y29+AA29+AC29+AE29</f>
        <v>1073</v>
      </c>
    </row>
    <row r="30" spans="2:32" s="2" customFormat="1" ht="24" customHeight="1" x14ac:dyDescent="0.25">
      <c r="B30" s="4">
        <v>26</v>
      </c>
      <c r="C30" s="56" t="s">
        <v>104</v>
      </c>
      <c r="D30" s="21" t="s">
        <v>37</v>
      </c>
      <c r="E30" s="22" t="s">
        <v>31</v>
      </c>
      <c r="F30" s="129">
        <v>6</v>
      </c>
      <c r="G30" s="130">
        <v>7</v>
      </c>
      <c r="H30" s="131">
        <f>F30*13</f>
        <v>78</v>
      </c>
      <c r="I30" s="4">
        <v>50</v>
      </c>
      <c r="J30" s="19">
        <v>16</v>
      </c>
      <c r="K30" s="21">
        <f>I30+J30</f>
        <v>66</v>
      </c>
      <c r="L30" s="23">
        <v>4</v>
      </c>
      <c r="M30" s="20">
        <f>L30*2</f>
        <v>8</v>
      </c>
      <c r="N30" s="4">
        <v>18</v>
      </c>
      <c r="O30" s="21">
        <f>N30*2</f>
        <v>36</v>
      </c>
      <c r="P30" s="23">
        <v>5</v>
      </c>
      <c r="Q30" s="20">
        <f>P30*10</f>
        <v>50</v>
      </c>
      <c r="R30" s="4">
        <v>8</v>
      </c>
      <c r="S30" s="21">
        <f>R30*10</f>
        <v>80</v>
      </c>
      <c r="T30" s="23">
        <v>69</v>
      </c>
      <c r="U30" s="20">
        <f>T30*2</f>
        <v>138</v>
      </c>
      <c r="V30" s="4">
        <v>16</v>
      </c>
      <c r="W30" s="21">
        <f>V30*2</f>
        <v>32</v>
      </c>
      <c r="X30" s="23">
        <v>41</v>
      </c>
      <c r="Y30" s="20">
        <f>X30*2</f>
        <v>82</v>
      </c>
      <c r="Z30" s="4">
        <v>38</v>
      </c>
      <c r="AA30" s="21">
        <f>Z30</f>
        <v>38</v>
      </c>
      <c r="AB30" s="23">
        <v>7</v>
      </c>
      <c r="AC30" s="20">
        <f>AB30*15</f>
        <v>105</v>
      </c>
      <c r="AD30" s="4">
        <v>7</v>
      </c>
      <c r="AE30" s="21">
        <f>AD30*10</f>
        <v>70</v>
      </c>
      <c r="AF30" s="50">
        <f>H30+K30+M30+O30+Q30+S30+U30+W30+Y30+AA30+AC30+AE30</f>
        <v>783</v>
      </c>
    </row>
    <row r="31" spans="2:32" s="2" customFormat="1" ht="24" customHeight="1" x14ac:dyDescent="0.25">
      <c r="B31" s="4">
        <v>27</v>
      </c>
      <c r="C31" s="56" t="s">
        <v>106</v>
      </c>
      <c r="D31" s="21" t="s">
        <v>37</v>
      </c>
      <c r="E31" s="22" t="s">
        <v>31</v>
      </c>
      <c r="F31" s="129">
        <v>6</v>
      </c>
      <c r="G31" s="130">
        <v>8</v>
      </c>
      <c r="H31" s="131">
        <f>F31*13</f>
        <v>78</v>
      </c>
      <c r="I31" s="4">
        <v>44</v>
      </c>
      <c r="J31" s="19">
        <v>27</v>
      </c>
      <c r="K31" s="21">
        <f>I31+J31</f>
        <v>71</v>
      </c>
      <c r="L31" s="23">
        <v>9</v>
      </c>
      <c r="M31" s="20">
        <f>L31*2</f>
        <v>18</v>
      </c>
      <c r="N31" s="4">
        <v>28</v>
      </c>
      <c r="O31" s="21">
        <f>N31*2</f>
        <v>56</v>
      </c>
      <c r="P31" s="23">
        <v>6</v>
      </c>
      <c r="Q31" s="20">
        <f>P31*10</f>
        <v>60</v>
      </c>
      <c r="R31" s="4">
        <v>7</v>
      </c>
      <c r="S31" s="21">
        <f>R31*10</f>
        <v>70</v>
      </c>
      <c r="T31" s="23">
        <v>48</v>
      </c>
      <c r="U31" s="20">
        <f>T31*2</f>
        <v>96</v>
      </c>
      <c r="V31" s="4">
        <v>10</v>
      </c>
      <c r="W31" s="21">
        <f>V31*2</f>
        <v>20</v>
      </c>
      <c r="X31" s="23">
        <v>44</v>
      </c>
      <c r="Y31" s="20">
        <f>X31*2</f>
        <v>88</v>
      </c>
      <c r="Z31" s="4">
        <v>51</v>
      </c>
      <c r="AA31" s="21">
        <f>Z31</f>
        <v>51</v>
      </c>
      <c r="AB31" s="23">
        <v>3</v>
      </c>
      <c r="AC31" s="20">
        <f>AB31*15</f>
        <v>45</v>
      </c>
      <c r="AD31" s="4">
        <v>5</v>
      </c>
      <c r="AE31" s="21">
        <f>AD31*10</f>
        <v>50</v>
      </c>
      <c r="AF31" s="50">
        <f>H31+K31+M31+O31+Q31+S31+U31+W31+Y31+AA31+AC31+AE31</f>
        <v>703</v>
      </c>
    </row>
    <row r="32" spans="2:32" s="2" customFormat="1" ht="24" customHeight="1" x14ac:dyDescent="0.25">
      <c r="B32" s="4">
        <v>28</v>
      </c>
      <c r="C32" s="56" t="s">
        <v>45</v>
      </c>
      <c r="D32" s="21" t="s">
        <v>38</v>
      </c>
      <c r="E32" s="22" t="s">
        <v>32</v>
      </c>
      <c r="F32" s="129">
        <v>6</v>
      </c>
      <c r="G32" s="130">
        <v>12</v>
      </c>
      <c r="H32" s="131">
        <f>F32*13</f>
        <v>78</v>
      </c>
      <c r="I32" s="4">
        <v>67</v>
      </c>
      <c r="J32" s="19">
        <v>71</v>
      </c>
      <c r="K32" s="21">
        <f>I32+J32</f>
        <v>138</v>
      </c>
      <c r="L32" s="23">
        <v>67</v>
      </c>
      <c r="M32" s="20">
        <f>L32*2</f>
        <v>134</v>
      </c>
      <c r="N32" s="4">
        <v>66</v>
      </c>
      <c r="O32" s="21">
        <f>N32*2</f>
        <v>132</v>
      </c>
      <c r="P32" s="23">
        <v>13</v>
      </c>
      <c r="Q32" s="20">
        <f>P32*10</f>
        <v>130</v>
      </c>
      <c r="R32" s="4">
        <v>13</v>
      </c>
      <c r="S32" s="21">
        <f>R32*10</f>
        <v>130</v>
      </c>
      <c r="T32" s="23">
        <v>116</v>
      </c>
      <c r="U32" s="20">
        <f>T32*2</f>
        <v>232</v>
      </c>
      <c r="V32" s="4">
        <v>56</v>
      </c>
      <c r="W32" s="21">
        <f>V32*2</f>
        <v>112</v>
      </c>
      <c r="X32" s="23">
        <v>92</v>
      </c>
      <c r="Y32" s="20">
        <f>X32*2</f>
        <v>184</v>
      </c>
      <c r="Z32" s="4">
        <v>87</v>
      </c>
      <c r="AA32" s="21">
        <f>Z32</f>
        <v>87</v>
      </c>
      <c r="AB32" s="23">
        <v>7</v>
      </c>
      <c r="AC32" s="20">
        <f>AB32*15</f>
        <v>105</v>
      </c>
      <c r="AD32" s="4">
        <v>16</v>
      </c>
      <c r="AE32" s="21">
        <f>AD32*10</f>
        <v>160</v>
      </c>
      <c r="AF32" s="50">
        <f>H32+K32+M32+O32+Q32+S32+U32+W32+Y32+AA32+AC32+AE32</f>
        <v>1622</v>
      </c>
    </row>
    <row r="33" spans="2:32" s="2" customFormat="1" ht="24" customHeight="1" x14ac:dyDescent="0.25">
      <c r="B33" s="4">
        <v>29</v>
      </c>
      <c r="C33" s="56" t="s">
        <v>46</v>
      </c>
      <c r="D33" s="21" t="s">
        <v>38</v>
      </c>
      <c r="E33" s="22" t="s">
        <v>32</v>
      </c>
      <c r="F33" s="129">
        <v>6</v>
      </c>
      <c r="G33" s="130">
        <v>10</v>
      </c>
      <c r="H33" s="131">
        <f>F33*13</f>
        <v>78</v>
      </c>
      <c r="I33" s="4">
        <v>66</v>
      </c>
      <c r="J33" s="19">
        <v>62</v>
      </c>
      <c r="K33" s="21">
        <f>I33+J33</f>
        <v>128</v>
      </c>
      <c r="L33" s="23">
        <v>47</v>
      </c>
      <c r="M33" s="20">
        <f>L33*2</f>
        <v>94</v>
      </c>
      <c r="N33" s="4">
        <v>45</v>
      </c>
      <c r="O33" s="21">
        <f>N33*2</f>
        <v>90</v>
      </c>
      <c r="P33" s="23">
        <v>13</v>
      </c>
      <c r="Q33" s="20">
        <f>P33*10</f>
        <v>130</v>
      </c>
      <c r="R33" s="4">
        <v>10</v>
      </c>
      <c r="S33" s="21">
        <f>R33*10</f>
        <v>100</v>
      </c>
      <c r="T33" s="23">
        <v>98</v>
      </c>
      <c r="U33" s="20">
        <f>T33*2</f>
        <v>196</v>
      </c>
      <c r="V33" s="4">
        <v>50</v>
      </c>
      <c r="W33" s="21">
        <f>V33*2</f>
        <v>100</v>
      </c>
      <c r="X33" s="23">
        <v>66</v>
      </c>
      <c r="Y33" s="20">
        <f>X33*2</f>
        <v>132</v>
      </c>
      <c r="Z33" s="4">
        <v>101</v>
      </c>
      <c r="AA33" s="21">
        <f>Z33</f>
        <v>101</v>
      </c>
      <c r="AB33" s="23">
        <v>6</v>
      </c>
      <c r="AC33" s="20">
        <f>AB33*15</f>
        <v>90</v>
      </c>
      <c r="AD33" s="4">
        <v>10</v>
      </c>
      <c r="AE33" s="21">
        <f>AD33*10</f>
        <v>100</v>
      </c>
      <c r="AF33" s="50">
        <f>H33+K33+M33+O33+Q33+S33+U33+W33+Y33+AA33+AC33+AE33</f>
        <v>1339</v>
      </c>
    </row>
    <row r="34" spans="2:32" s="2" customFormat="1" ht="24" customHeight="1" x14ac:dyDescent="0.25">
      <c r="B34" s="4">
        <v>30</v>
      </c>
      <c r="C34" s="56" t="s">
        <v>47</v>
      </c>
      <c r="D34" s="21" t="s">
        <v>38</v>
      </c>
      <c r="E34" s="22" t="s">
        <v>32</v>
      </c>
      <c r="F34" s="129">
        <v>6</v>
      </c>
      <c r="G34" s="130">
        <v>8</v>
      </c>
      <c r="H34" s="131">
        <f>F34*13</f>
        <v>78</v>
      </c>
      <c r="I34" s="4">
        <v>73</v>
      </c>
      <c r="J34" s="19">
        <v>53</v>
      </c>
      <c r="K34" s="21">
        <f>I34+J34</f>
        <v>126</v>
      </c>
      <c r="L34" s="23">
        <v>32</v>
      </c>
      <c r="M34" s="20">
        <f>L34*2</f>
        <v>64</v>
      </c>
      <c r="N34" s="4">
        <v>49</v>
      </c>
      <c r="O34" s="21">
        <f>N34*2</f>
        <v>98</v>
      </c>
      <c r="P34" s="23">
        <v>11</v>
      </c>
      <c r="Q34" s="20">
        <f>P34*10</f>
        <v>110</v>
      </c>
      <c r="R34" s="4">
        <v>9</v>
      </c>
      <c r="S34" s="21">
        <f>R34*10</f>
        <v>90</v>
      </c>
      <c r="T34" s="23">
        <v>79</v>
      </c>
      <c r="U34" s="20">
        <f>T34*2</f>
        <v>158</v>
      </c>
      <c r="V34" s="4">
        <v>59</v>
      </c>
      <c r="W34" s="21">
        <f>V34*2</f>
        <v>118</v>
      </c>
      <c r="X34" s="23">
        <v>80</v>
      </c>
      <c r="Y34" s="20">
        <f>X34*2</f>
        <v>160</v>
      </c>
      <c r="Z34" s="4">
        <v>94</v>
      </c>
      <c r="AA34" s="21">
        <f>Z34</f>
        <v>94</v>
      </c>
      <c r="AB34" s="23">
        <v>8</v>
      </c>
      <c r="AC34" s="20">
        <f>AB34*15</f>
        <v>120</v>
      </c>
      <c r="AD34" s="4">
        <v>7</v>
      </c>
      <c r="AE34" s="21">
        <f>AD34*10</f>
        <v>70</v>
      </c>
      <c r="AF34" s="50">
        <f>H34+K34+M34+O34+Q34+S34+U34+W34+Y34+AA34+AC34+AE34</f>
        <v>1286</v>
      </c>
    </row>
    <row r="35" spans="2:32" s="2" customFormat="1" ht="24" customHeight="1" x14ac:dyDescent="0.25">
      <c r="B35" s="4">
        <v>31</v>
      </c>
      <c r="C35" s="56" t="s">
        <v>53</v>
      </c>
      <c r="D35" s="21" t="s">
        <v>38</v>
      </c>
      <c r="E35" s="22" t="s">
        <v>32</v>
      </c>
      <c r="F35" s="129">
        <v>6</v>
      </c>
      <c r="G35" s="130">
        <v>9</v>
      </c>
      <c r="H35" s="131">
        <f>F35*13</f>
        <v>78</v>
      </c>
      <c r="I35" s="4">
        <v>63</v>
      </c>
      <c r="J35" s="19">
        <v>65</v>
      </c>
      <c r="K35" s="21">
        <f>I35+J35</f>
        <v>128</v>
      </c>
      <c r="L35" s="23">
        <v>55</v>
      </c>
      <c r="M35" s="20">
        <f>L35*2</f>
        <v>110</v>
      </c>
      <c r="N35" s="4">
        <v>24</v>
      </c>
      <c r="O35" s="21">
        <f>N35*2</f>
        <v>48</v>
      </c>
      <c r="P35" s="23">
        <v>6</v>
      </c>
      <c r="Q35" s="20">
        <f>P35*10</f>
        <v>60</v>
      </c>
      <c r="R35" s="4">
        <v>10</v>
      </c>
      <c r="S35" s="21">
        <f>R35*10</f>
        <v>100</v>
      </c>
      <c r="T35" s="23">
        <v>74</v>
      </c>
      <c r="U35" s="20">
        <f>T35*2</f>
        <v>148</v>
      </c>
      <c r="V35" s="4">
        <v>30</v>
      </c>
      <c r="W35" s="21">
        <f>V35*2</f>
        <v>60</v>
      </c>
      <c r="X35" s="23">
        <v>65</v>
      </c>
      <c r="Y35" s="20">
        <f>X35*2</f>
        <v>130</v>
      </c>
      <c r="Z35" s="4">
        <v>86</v>
      </c>
      <c r="AA35" s="21">
        <f>Z35</f>
        <v>86</v>
      </c>
      <c r="AB35" s="23">
        <v>5</v>
      </c>
      <c r="AC35" s="20">
        <f>AB35*15</f>
        <v>75</v>
      </c>
      <c r="AD35" s="4">
        <v>7</v>
      </c>
      <c r="AE35" s="21">
        <f>AD35*10</f>
        <v>70</v>
      </c>
      <c r="AF35" s="50">
        <f>H35+K35+M35+O35+Q35+S35+U35+W35+Y35+AA35+AC35+AE35</f>
        <v>1093</v>
      </c>
    </row>
    <row r="36" spans="2:32" s="2" customFormat="1" ht="24" customHeight="1" x14ac:dyDescent="0.25">
      <c r="B36" s="4">
        <v>32</v>
      </c>
      <c r="C36" s="56" t="s">
        <v>55</v>
      </c>
      <c r="D36" s="21" t="s">
        <v>38</v>
      </c>
      <c r="E36" s="22" t="s">
        <v>32</v>
      </c>
      <c r="F36" s="129">
        <v>6</v>
      </c>
      <c r="G36" s="130">
        <v>9</v>
      </c>
      <c r="H36" s="131">
        <f>F36*13</f>
        <v>78</v>
      </c>
      <c r="I36" s="4">
        <v>54</v>
      </c>
      <c r="J36" s="19">
        <v>51</v>
      </c>
      <c r="K36" s="21">
        <f>I36+J36</f>
        <v>105</v>
      </c>
      <c r="L36" s="23">
        <v>43</v>
      </c>
      <c r="M36" s="20">
        <f>L36*2</f>
        <v>86</v>
      </c>
      <c r="N36" s="4">
        <v>23</v>
      </c>
      <c r="O36" s="21">
        <f>N36*2</f>
        <v>46</v>
      </c>
      <c r="P36" s="23">
        <v>10</v>
      </c>
      <c r="Q36" s="20">
        <f>P36*10</f>
        <v>100</v>
      </c>
      <c r="R36" s="4">
        <v>9</v>
      </c>
      <c r="S36" s="21">
        <f>R36*10</f>
        <v>90</v>
      </c>
      <c r="T36" s="23">
        <v>76</v>
      </c>
      <c r="U36" s="20">
        <f>T36*2</f>
        <v>152</v>
      </c>
      <c r="V36" s="4">
        <v>42</v>
      </c>
      <c r="W36" s="21">
        <f>V36*2</f>
        <v>84</v>
      </c>
      <c r="X36" s="23">
        <v>66</v>
      </c>
      <c r="Y36" s="20">
        <f>X36*2</f>
        <v>132</v>
      </c>
      <c r="Z36" s="4">
        <v>82</v>
      </c>
      <c r="AA36" s="21">
        <f>Z36</f>
        <v>82</v>
      </c>
      <c r="AB36" s="23">
        <v>3</v>
      </c>
      <c r="AC36" s="20">
        <f>AB36*15</f>
        <v>45</v>
      </c>
      <c r="AD36" s="4">
        <v>6</v>
      </c>
      <c r="AE36" s="21">
        <f>AD36*10</f>
        <v>60</v>
      </c>
      <c r="AF36" s="50">
        <f>H36+K36+M36+O36+Q36+S36+U36+W36+Y36+AA36+AC36+AE36</f>
        <v>1060</v>
      </c>
    </row>
    <row r="37" spans="2:32" s="2" customFormat="1" ht="24" customHeight="1" x14ac:dyDescent="0.25">
      <c r="B37" s="4">
        <v>33</v>
      </c>
      <c r="C37" s="56" t="s">
        <v>59</v>
      </c>
      <c r="D37" s="21" t="s">
        <v>38</v>
      </c>
      <c r="E37" s="22" t="s">
        <v>32</v>
      </c>
      <c r="F37" s="129">
        <v>6</v>
      </c>
      <c r="G37" s="130">
        <v>11</v>
      </c>
      <c r="H37" s="131">
        <f>F37*13</f>
        <v>78</v>
      </c>
      <c r="I37" s="4">
        <v>46</v>
      </c>
      <c r="J37" s="19">
        <v>55</v>
      </c>
      <c r="K37" s="21">
        <f>I37+J37</f>
        <v>101</v>
      </c>
      <c r="L37" s="23">
        <v>11</v>
      </c>
      <c r="M37" s="20">
        <f>L37*2</f>
        <v>22</v>
      </c>
      <c r="N37" s="4">
        <v>20</v>
      </c>
      <c r="O37" s="21">
        <f>N37*2</f>
        <v>40</v>
      </c>
      <c r="P37" s="23">
        <v>5</v>
      </c>
      <c r="Q37" s="20">
        <f>P37*10</f>
        <v>50</v>
      </c>
      <c r="R37" s="4">
        <v>11</v>
      </c>
      <c r="S37" s="21">
        <f>R37*10</f>
        <v>110</v>
      </c>
      <c r="T37" s="23">
        <v>60</v>
      </c>
      <c r="U37" s="20">
        <f>T37*2</f>
        <v>120</v>
      </c>
      <c r="V37" s="4">
        <v>28</v>
      </c>
      <c r="W37" s="21">
        <f>V37*2</f>
        <v>56</v>
      </c>
      <c r="X37" s="23">
        <v>64</v>
      </c>
      <c r="Y37" s="20">
        <f>X37*2</f>
        <v>128</v>
      </c>
      <c r="Z37" s="4">
        <v>67</v>
      </c>
      <c r="AA37" s="21">
        <f>Z37</f>
        <v>67</v>
      </c>
      <c r="AB37" s="23">
        <v>4</v>
      </c>
      <c r="AC37" s="20">
        <f>AB37*15</f>
        <v>60</v>
      </c>
      <c r="AD37" s="4">
        <v>15</v>
      </c>
      <c r="AE37" s="21">
        <f>AD37*10</f>
        <v>150</v>
      </c>
      <c r="AF37" s="50">
        <f>H37+K37+M37+O37+Q37+S37+U37+W37+Y37+AA37+AC37+AE37</f>
        <v>982</v>
      </c>
    </row>
    <row r="38" spans="2:32" s="2" customFormat="1" ht="24" customHeight="1" x14ac:dyDescent="0.25">
      <c r="B38" s="4">
        <v>34</v>
      </c>
      <c r="C38" s="56" t="s">
        <v>60</v>
      </c>
      <c r="D38" s="21" t="s">
        <v>38</v>
      </c>
      <c r="E38" s="22" t="s">
        <v>32</v>
      </c>
      <c r="F38" s="129">
        <v>6</v>
      </c>
      <c r="G38" s="130">
        <v>7</v>
      </c>
      <c r="H38" s="131">
        <f>F38*13</f>
        <v>78</v>
      </c>
      <c r="I38" s="4">
        <v>33</v>
      </c>
      <c r="J38" s="19">
        <v>38</v>
      </c>
      <c r="K38" s="21">
        <f>I38+J38</f>
        <v>71</v>
      </c>
      <c r="L38" s="23">
        <v>19</v>
      </c>
      <c r="M38" s="20">
        <f>L38*2</f>
        <v>38</v>
      </c>
      <c r="N38" s="4">
        <v>20</v>
      </c>
      <c r="O38" s="21">
        <f>N38*2</f>
        <v>40</v>
      </c>
      <c r="P38" s="23">
        <v>8</v>
      </c>
      <c r="Q38" s="20">
        <f>P38*10</f>
        <v>80</v>
      </c>
      <c r="R38" s="4">
        <v>11</v>
      </c>
      <c r="S38" s="21">
        <f>R38*10</f>
        <v>110</v>
      </c>
      <c r="T38" s="23">
        <v>74</v>
      </c>
      <c r="U38" s="20">
        <f>T38*2</f>
        <v>148</v>
      </c>
      <c r="V38" s="4">
        <v>39</v>
      </c>
      <c r="W38" s="21">
        <f>V38*2</f>
        <v>78</v>
      </c>
      <c r="X38" s="23">
        <v>67</v>
      </c>
      <c r="Y38" s="20">
        <f>X38*2</f>
        <v>134</v>
      </c>
      <c r="Z38" s="4">
        <v>84</v>
      </c>
      <c r="AA38" s="21">
        <f>Z38</f>
        <v>84</v>
      </c>
      <c r="AB38" s="23">
        <v>3</v>
      </c>
      <c r="AC38" s="20">
        <f>AB38*15</f>
        <v>45</v>
      </c>
      <c r="AD38" s="4">
        <v>7</v>
      </c>
      <c r="AE38" s="21">
        <f>AD38*10</f>
        <v>70</v>
      </c>
      <c r="AF38" s="50">
        <f>H38+K38+M38+O38+Q38+S38+U38+W38+Y38+AA38+AC38+AE38</f>
        <v>976</v>
      </c>
    </row>
    <row r="39" spans="2:32" s="2" customFormat="1" ht="24" customHeight="1" x14ac:dyDescent="0.25">
      <c r="B39" s="4">
        <v>35</v>
      </c>
      <c r="C39" s="56" t="s">
        <v>61</v>
      </c>
      <c r="D39" s="21" t="s">
        <v>38</v>
      </c>
      <c r="E39" s="22" t="s">
        <v>32</v>
      </c>
      <c r="F39" s="129">
        <v>6</v>
      </c>
      <c r="G39" s="130">
        <v>6</v>
      </c>
      <c r="H39" s="131">
        <f>F39*13</f>
        <v>78</v>
      </c>
      <c r="I39" s="4">
        <v>47</v>
      </c>
      <c r="J39" s="19">
        <v>48</v>
      </c>
      <c r="K39" s="21">
        <f>I39+J39</f>
        <v>95</v>
      </c>
      <c r="L39" s="23">
        <v>9</v>
      </c>
      <c r="M39" s="20">
        <f>L39*2</f>
        <v>18</v>
      </c>
      <c r="N39" s="4">
        <v>31</v>
      </c>
      <c r="O39" s="21">
        <f>N39*2</f>
        <v>62</v>
      </c>
      <c r="P39" s="23">
        <v>9</v>
      </c>
      <c r="Q39" s="20">
        <f>P39*10</f>
        <v>90</v>
      </c>
      <c r="R39" s="4">
        <v>9</v>
      </c>
      <c r="S39" s="21">
        <f>R39*10</f>
        <v>90</v>
      </c>
      <c r="T39" s="23">
        <v>48</v>
      </c>
      <c r="U39" s="20">
        <f>T39*2</f>
        <v>96</v>
      </c>
      <c r="V39" s="4">
        <v>21</v>
      </c>
      <c r="W39" s="21">
        <f>V39*2</f>
        <v>42</v>
      </c>
      <c r="X39" s="23">
        <v>74</v>
      </c>
      <c r="Y39" s="20">
        <f>X39*2</f>
        <v>148</v>
      </c>
      <c r="Z39" s="4">
        <v>61</v>
      </c>
      <c r="AA39" s="21">
        <f>Z39</f>
        <v>61</v>
      </c>
      <c r="AB39" s="23">
        <v>4</v>
      </c>
      <c r="AC39" s="20">
        <f>AB39*15</f>
        <v>60</v>
      </c>
      <c r="AD39" s="4">
        <v>8</v>
      </c>
      <c r="AE39" s="21">
        <f>AD39*10</f>
        <v>80</v>
      </c>
      <c r="AF39" s="50">
        <f>H39+K39+M39+O39+Q39+S39+U39+W39+Y39+AA39+AC39+AE39</f>
        <v>920</v>
      </c>
    </row>
    <row r="40" spans="2:32" s="2" customFormat="1" ht="24" customHeight="1" x14ac:dyDescent="0.25">
      <c r="B40" s="4">
        <v>36</v>
      </c>
      <c r="C40" s="56" t="s">
        <v>86</v>
      </c>
      <c r="D40" s="21" t="s">
        <v>84</v>
      </c>
      <c r="E40" s="22" t="s">
        <v>32</v>
      </c>
      <c r="F40" s="129">
        <v>6</v>
      </c>
      <c r="G40" s="130">
        <v>9</v>
      </c>
      <c r="H40" s="131">
        <f>F40*13</f>
        <v>78</v>
      </c>
      <c r="I40" s="4">
        <v>60</v>
      </c>
      <c r="J40" s="19">
        <v>42</v>
      </c>
      <c r="K40" s="21">
        <f>I40+J40</f>
        <v>102</v>
      </c>
      <c r="L40" s="23">
        <v>36</v>
      </c>
      <c r="M40" s="20">
        <f>L40*2</f>
        <v>72</v>
      </c>
      <c r="N40" s="4">
        <v>42</v>
      </c>
      <c r="O40" s="21">
        <f>N40*2</f>
        <v>84</v>
      </c>
      <c r="P40" s="23">
        <v>12</v>
      </c>
      <c r="Q40" s="20">
        <f>P40*10</f>
        <v>120</v>
      </c>
      <c r="R40" s="4">
        <v>10</v>
      </c>
      <c r="S40" s="21">
        <f>R40*10</f>
        <v>100</v>
      </c>
      <c r="T40" s="23">
        <v>63</v>
      </c>
      <c r="U40" s="20">
        <f>T40*2</f>
        <v>126</v>
      </c>
      <c r="V40" s="4">
        <v>33</v>
      </c>
      <c r="W40" s="21">
        <f>V40*2</f>
        <v>66</v>
      </c>
      <c r="X40" s="23">
        <v>54</v>
      </c>
      <c r="Y40" s="20">
        <f>X40*2</f>
        <v>108</v>
      </c>
      <c r="Z40" s="4">
        <v>93</v>
      </c>
      <c r="AA40" s="21">
        <f>Z40</f>
        <v>93</v>
      </c>
      <c r="AB40" s="23">
        <v>5</v>
      </c>
      <c r="AC40" s="20">
        <f>AB40*15</f>
        <v>75</v>
      </c>
      <c r="AD40" s="4">
        <v>11</v>
      </c>
      <c r="AE40" s="21">
        <f>AD40*10</f>
        <v>110</v>
      </c>
      <c r="AF40" s="50">
        <f>H40+K40+M40+O40+Q40+S40+U40+W40+Y40+AA40+AC40+AE40</f>
        <v>1134</v>
      </c>
    </row>
    <row r="41" spans="2:32" s="2" customFormat="1" ht="24" customHeight="1" x14ac:dyDescent="0.25">
      <c r="B41" s="4">
        <v>37</v>
      </c>
      <c r="C41" s="56" t="s">
        <v>76</v>
      </c>
      <c r="D41" s="21" t="s">
        <v>73</v>
      </c>
      <c r="E41" s="22" t="s">
        <v>32</v>
      </c>
      <c r="F41" s="129">
        <v>6</v>
      </c>
      <c r="G41" s="130">
        <v>11</v>
      </c>
      <c r="H41" s="131">
        <f>F41*13</f>
        <v>78</v>
      </c>
      <c r="I41" s="4">
        <v>26</v>
      </c>
      <c r="J41" s="19">
        <v>16</v>
      </c>
      <c r="K41" s="21">
        <f>I41+J41</f>
        <v>42</v>
      </c>
      <c r="L41" s="23">
        <v>11</v>
      </c>
      <c r="M41" s="20">
        <f>L41*2</f>
        <v>22</v>
      </c>
      <c r="N41" s="4">
        <v>33</v>
      </c>
      <c r="O41" s="21">
        <f>N41*2</f>
        <v>66</v>
      </c>
      <c r="P41" s="23">
        <v>6</v>
      </c>
      <c r="Q41" s="20">
        <f>P41*10</f>
        <v>60</v>
      </c>
      <c r="R41" s="4">
        <v>5</v>
      </c>
      <c r="S41" s="21">
        <f>R41*10</f>
        <v>50</v>
      </c>
      <c r="T41" s="23">
        <v>81</v>
      </c>
      <c r="U41" s="20">
        <f>T41*2</f>
        <v>162</v>
      </c>
      <c r="V41" s="4">
        <v>19</v>
      </c>
      <c r="W41" s="21">
        <f>V41*2</f>
        <v>38</v>
      </c>
      <c r="X41" s="23">
        <v>50</v>
      </c>
      <c r="Y41" s="20">
        <f>X41*2</f>
        <v>100</v>
      </c>
      <c r="Z41" s="4">
        <v>70</v>
      </c>
      <c r="AA41" s="21">
        <f>Z41</f>
        <v>70</v>
      </c>
      <c r="AB41" s="23">
        <v>3</v>
      </c>
      <c r="AC41" s="20">
        <f>AB41*15</f>
        <v>45</v>
      </c>
      <c r="AD41" s="4">
        <v>11</v>
      </c>
      <c r="AE41" s="21">
        <f>AD41*10</f>
        <v>110</v>
      </c>
      <c r="AF41" s="50">
        <f>H41+K41+M41+O41+Q41+S41+U41+W41+Y41+AA41+AC41+AE41</f>
        <v>843</v>
      </c>
    </row>
    <row r="42" spans="2:32" s="2" customFormat="1" ht="24" customHeight="1" x14ac:dyDescent="0.25">
      <c r="B42" s="4">
        <v>38</v>
      </c>
      <c r="C42" s="56" t="s">
        <v>78</v>
      </c>
      <c r="D42" s="21" t="s">
        <v>73</v>
      </c>
      <c r="E42" s="22" t="s">
        <v>32</v>
      </c>
      <c r="F42" s="129">
        <v>6</v>
      </c>
      <c r="G42" s="130">
        <v>10</v>
      </c>
      <c r="H42" s="131">
        <f>F42*13</f>
        <v>78</v>
      </c>
      <c r="I42" s="4">
        <v>41</v>
      </c>
      <c r="J42" s="19">
        <v>29</v>
      </c>
      <c r="K42" s="21">
        <f>I42+J42</f>
        <v>70</v>
      </c>
      <c r="L42" s="23">
        <v>25</v>
      </c>
      <c r="M42" s="20">
        <f>L42*2</f>
        <v>50</v>
      </c>
      <c r="N42" s="4">
        <v>37</v>
      </c>
      <c r="O42" s="21">
        <f>N42*2</f>
        <v>74</v>
      </c>
      <c r="P42" s="23">
        <v>10</v>
      </c>
      <c r="Q42" s="20">
        <f>P42*10</f>
        <v>100</v>
      </c>
      <c r="R42" s="4">
        <v>11</v>
      </c>
      <c r="S42" s="21">
        <f>R42*10</f>
        <v>110</v>
      </c>
      <c r="T42" s="23">
        <v>31</v>
      </c>
      <c r="U42" s="20">
        <f>T42*2</f>
        <v>62</v>
      </c>
      <c r="V42" s="4">
        <v>1</v>
      </c>
      <c r="W42" s="21">
        <f>V42*2</f>
        <v>2</v>
      </c>
      <c r="X42" s="23">
        <v>52</v>
      </c>
      <c r="Y42" s="20">
        <f>X42*2</f>
        <v>104</v>
      </c>
      <c r="Z42" s="4">
        <v>29</v>
      </c>
      <c r="AA42" s="21">
        <f>Z42</f>
        <v>29</v>
      </c>
      <c r="AB42" s="23">
        <v>3</v>
      </c>
      <c r="AC42" s="20">
        <f>AB42*15</f>
        <v>45</v>
      </c>
      <c r="AD42" s="4">
        <v>4</v>
      </c>
      <c r="AE42" s="21">
        <f>AD42*10</f>
        <v>40</v>
      </c>
      <c r="AF42" s="50">
        <f>H42+K42+M42+O42+Q42+S42+U42+W42+Y42+AA42+AC42+AE42</f>
        <v>764</v>
      </c>
    </row>
    <row r="43" spans="2:32" s="2" customFormat="1" ht="24" customHeight="1" x14ac:dyDescent="0.25">
      <c r="B43" s="4">
        <v>39</v>
      </c>
      <c r="C43" s="56" t="s">
        <v>91</v>
      </c>
      <c r="D43" s="21" t="s">
        <v>37</v>
      </c>
      <c r="E43" s="22" t="s">
        <v>32</v>
      </c>
      <c r="F43" s="129">
        <v>5</v>
      </c>
      <c r="G43" s="130">
        <v>8</v>
      </c>
      <c r="H43" s="131">
        <f>F43*13</f>
        <v>65</v>
      </c>
      <c r="I43" s="4">
        <v>73</v>
      </c>
      <c r="J43" s="19">
        <v>63</v>
      </c>
      <c r="K43" s="21">
        <f>I43+J43</f>
        <v>136</v>
      </c>
      <c r="L43" s="23">
        <v>29</v>
      </c>
      <c r="M43" s="20">
        <f>L43*2</f>
        <v>58</v>
      </c>
      <c r="N43" s="4">
        <v>44</v>
      </c>
      <c r="O43" s="21">
        <f>N43*2</f>
        <v>88</v>
      </c>
      <c r="P43" s="23">
        <v>5</v>
      </c>
      <c r="Q43" s="20">
        <f>P43*10</f>
        <v>50</v>
      </c>
      <c r="R43" s="4">
        <v>10</v>
      </c>
      <c r="S43" s="21">
        <f>R43*10</f>
        <v>100</v>
      </c>
      <c r="T43" s="23">
        <v>78</v>
      </c>
      <c r="U43" s="20">
        <f>T43*2</f>
        <v>156</v>
      </c>
      <c r="V43" s="4">
        <v>43</v>
      </c>
      <c r="W43" s="21">
        <f>V43*2</f>
        <v>86</v>
      </c>
      <c r="X43" s="23">
        <v>73</v>
      </c>
      <c r="Y43" s="20">
        <f>X43*2</f>
        <v>146</v>
      </c>
      <c r="Z43" s="4">
        <v>93</v>
      </c>
      <c r="AA43" s="21">
        <f>Z43</f>
        <v>93</v>
      </c>
      <c r="AB43" s="23">
        <v>5</v>
      </c>
      <c r="AC43" s="20">
        <f>AB43*15</f>
        <v>75</v>
      </c>
      <c r="AD43" s="4">
        <v>4</v>
      </c>
      <c r="AE43" s="21">
        <f>AD43*10</f>
        <v>40</v>
      </c>
      <c r="AF43" s="50">
        <f>H43+K43+M43+O43+Q43+S43+U43+W43+Y43+AA43+AC43+AE43</f>
        <v>1093</v>
      </c>
    </row>
    <row r="44" spans="2:32" s="2" customFormat="1" ht="24" customHeight="1" x14ac:dyDescent="0.25">
      <c r="B44" s="4">
        <v>40</v>
      </c>
      <c r="C44" s="56" t="s">
        <v>95</v>
      </c>
      <c r="D44" s="21" t="s">
        <v>37</v>
      </c>
      <c r="E44" s="22" t="s">
        <v>32</v>
      </c>
      <c r="F44" s="129">
        <v>5</v>
      </c>
      <c r="G44" s="130">
        <v>9</v>
      </c>
      <c r="H44" s="131">
        <f>F44*13</f>
        <v>65</v>
      </c>
      <c r="I44" s="4">
        <v>42</v>
      </c>
      <c r="J44" s="19">
        <v>38</v>
      </c>
      <c r="K44" s="21">
        <f>I44+J44</f>
        <v>80</v>
      </c>
      <c r="L44" s="23">
        <v>22</v>
      </c>
      <c r="M44" s="20">
        <f>L44*2</f>
        <v>44</v>
      </c>
      <c r="N44" s="4">
        <v>36</v>
      </c>
      <c r="O44" s="21">
        <f>N44*2</f>
        <v>72</v>
      </c>
      <c r="P44" s="23">
        <v>9</v>
      </c>
      <c r="Q44" s="20">
        <f>P44*10</f>
        <v>90</v>
      </c>
      <c r="R44" s="4">
        <v>8</v>
      </c>
      <c r="S44" s="21">
        <f>R44*10</f>
        <v>80</v>
      </c>
      <c r="T44" s="23">
        <v>46</v>
      </c>
      <c r="U44" s="20">
        <f>T44*2</f>
        <v>92</v>
      </c>
      <c r="V44" s="4">
        <v>49</v>
      </c>
      <c r="W44" s="21">
        <f>V44*2</f>
        <v>98</v>
      </c>
      <c r="X44" s="23">
        <v>43</v>
      </c>
      <c r="Y44" s="20">
        <f>X44*2</f>
        <v>86</v>
      </c>
      <c r="Z44" s="4">
        <v>74</v>
      </c>
      <c r="AA44" s="21">
        <f>Z44</f>
        <v>74</v>
      </c>
      <c r="AB44" s="23">
        <v>6</v>
      </c>
      <c r="AC44" s="20">
        <f>AB44*15</f>
        <v>90</v>
      </c>
      <c r="AD44" s="4">
        <v>9</v>
      </c>
      <c r="AE44" s="21">
        <f>AD44*10</f>
        <v>90</v>
      </c>
      <c r="AF44" s="50">
        <f>H44+K44+M44+O44+Q44+S44+U44+W44+Y44+AA44+AC44+AE44</f>
        <v>961</v>
      </c>
    </row>
    <row r="45" spans="2:32" s="2" customFormat="1" ht="24" customHeight="1" x14ac:dyDescent="0.25">
      <c r="B45" s="4">
        <v>41</v>
      </c>
      <c r="C45" s="56" t="s">
        <v>109</v>
      </c>
      <c r="D45" s="21" t="s">
        <v>37</v>
      </c>
      <c r="E45" s="22" t="s">
        <v>31</v>
      </c>
      <c r="F45" s="129">
        <v>5</v>
      </c>
      <c r="G45" s="130">
        <v>7</v>
      </c>
      <c r="H45" s="131">
        <f>F45*13</f>
        <v>65</v>
      </c>
      <c r="I45" s="4">
        <v>34</v>
      </c>
      <c r="J45" s="19">
        <v>45</v>
      </c>
      <c r="K45" s="21">
        <f>I45+J45</f>
        <v>79</v>
      </c>
      <c r="L45" s="23">
        <v>0</v>
      </c>
      <c r="M45" s="20">
        <f>L45*2</f>
        <v>0</v>
      </c>
      <c r="N45" s="4">
        <v>13</v>
      </c>
      <c r="O45" s="21">
        <f>N45*2</f>
        <v>26</v>
      </c>
      <c r="P45" s="23">
        <v>6</v>
      </c>
      <c r="Q45" s="20">
        <f>P45*10</f>
        <v>60</v>
      </c>
      <c r="R45" s="4">
        <v>6</v>
      </c>
      <c r="S45" s="21">
        <f>R45*10</f>
        <v>60</v>
      </c>
      <c r="T45" s="23">
        <v>45</v>
      </c>
      <c r="U45" s="20">
        <f>T45*2</f>
        <v>90</v>
      </c>
      <c r="V45" s="4">
        <v>3</v>
      </c>
      <c r="W45" s="21">
        <f>V45*2</f>
        <v>6</v>
      </c>
      <c r="X45" s="23">
        <v>63</v>
      </c>
      <c r="Y45" s="20">
        <f>X45*2</f>
        <v>126</v>
      </c>
      <c r="Z45" s="4">
        <v>33</v>
      </c>
      <c r="AA45" s="21">
        <f>Z45</f>
        <v>33</v>
      </c>
      <c r="AB45" s="23">
        <v>2</v>
      </c>
      <c r="AC45" s="20">
        <f>AB45*15</f>
        <v>30</v>
      </c>
      <c r="AD45" s="4">
        <v>2</v>
      </c>
      <c r="AE45" s="21">
        <f>AD45*10</f>
        <v>20</v>
      </c>
      <c r="AF45" s="50">
        <f>H45+K45+M45+O45+Q45+S45+U45+W45+Y45+AA45+AC45+AE45</f>
        <v>595</v>
      </c>
    </row>
    <row r="46" spans="2:32" s="2" customFormat="1" ht="24" customHeight="1" x14ac:dyDescent="0.25">
      <c r="B46" s="4">
        <v>42</v>
      </c>
      <c r="C46" s="56" t="s">
        <v>49</v>
      </c>
      <c r="D46" s="21" t="s">
        <v>38</v>
      </c>
      <c r="E46" s="22" t="s">
        <v>32</v>
      </c>
      <c r="F46" s="129">
        <v>5</v>
      </c>
      <c r="G46" s="130">
        <v>8</v>
      </c>
      <c r="H46" s="131">
        <f>F46*13</f>
        <v>65</v>
      </c>
      <c r="I46" s="4">
        <v>76</v>
      </c>
      <c r="J46" s="19">
        <v>70</v>
      </c>
      <c r="K46" s="21">
        <f>I46+J46</f>
        <v>146</v>
      </c>
      <c r="L46" s="23">
        <v>40</v>
      </c>
      <c r="M46" s="20">
        <f>L46*2</f>
        <v>80</v>
      </c>
      <c r="N46" s="4">
        <v>32</v>
      </c>
      <c r="O46" s="21">
        <f>N46*2</f>
        <v>64</v>
      </c>
      <c r="P46" s="23">
        <v>13</v>
      </c>
      <c r="Q46" s="20">
        <f>P46*10</f>
        <v>130</v>
      </c>
      <c r="R46" s="4">
        <v>11</v>
      </c>
      <c r="S46" s="21">
        <f>R46*10</f>
        <v>110</v>
      </c>
      <c r="T46" s="23">
        <v>69</v>
      </c>
      <c r="U46" s="20">
        <f>T46*2</f>
        <v>138</v>
      </c>
      <c r="V46" s="4">
        <v>38</v>
      </c>
      <c r="W46" s="21">
        <f>V46*2</f>
        <v>76</v>
      </c>
      <c r="X46" s="23">
        <v>76</v>
      </c>
      <c r="Y46" s="20">
        <f>X46*2</f>
        <v>152</v>
      </c>
      <c r="Z46" s="4">
        <v>87</v>
      </c>
      <c r="AA46" s="21">
        <f>Z46</f>
        <v>87</v>
      </c>
      <c r="AB46" s="23">
        <v>5</v>
      </c>
      <c r="AC46" s="20">
        <f>AB46*15</f>
        <v>75</v>
      </c>
      <c r="AD46" s="4">
        <v>6</v>
      </c>
      <c r="AE46" s="21">
        <f>AD46*10</f>
        <v>60</v>
      </c>
      <c r="AF46" s="50">
        <f>H46+K46+M46+O46+Q46+S46+U46+W46+Y46+AA46+AC46+AE46</f>
        <v>1183</v>
      </c>
    </row>
    <row r="47" spans="2:32" s="2" customFormat="1" ht="24" customHeight="1" x14ac:dyDescent="0.25">
      <c r="B47" s="4">
        <v>43</v>
      </c>
      <c r="C47" s="56" t="s">
        <v>50</v>
      </c>
      <c r="D47" s="21" t="s">
        <v>38</v>
      </c>
      <c r="E47" s="22" t="s">
        <v>32</v>
      </c>
      <c r="F47" s="129">
        <v>5</v>
      </c>
      <c r="G47" s="130">
        <v>6</v>
      </c>
      <c r="H47" s="131">
        <f>F47*13</f>
        <v>65</v>
      </c>
      <c r="I47" s="4">
        <v>71</v>
      </c>
      <c r="J47" s="19">
        <v>48</v>
      </c>
      <c r="K47" s="21">
        <f>I47+J47</f>
        <v>119</v>
      </c>
      <c r="L47" s="23">
        <v>38</v>
      </c>
      <c r="M47" s="20">
        <f>L47*2</f>
        <v>76</v>
      </c>
      <c r="N47" s="4">
        <v>28</v>
      </c>
      <c r="O47" s="21">
        <f>N47*2</f>
        <v>56</v>
      </c>
      <c r="P47" s="23">
        <v>11</v>
      </c>
      <c r="Q47" s="20">
        <f>P47*10</f>
        <v>110</v>
      </c>
      <c r="R47" s="4">
        <v>9</v>
      </c>
      <c r="S47" s="21">
        <f>R47*10</f>
        <v>90</v>
      </c>
      <c r="T47" s="23">
        <v>80</v>
      </c>
      <c r="U47" s="20">
        <f>T47*2</f>
        <v>160</v>
      </c>
      <c r="V47" s="4">
        <v>50</v>
      </c>
      <c r="W47" s="21">
        <f>V47*2</f>
        <v>100</v>
      </c>
      <c r="X47" s="23">
        <v>60</v>
      </c>
      <c r="Y47" s="20">
        <f>X47*2</f>
        <v>120</v>
      </c>
      <c r="Z47" s="4">
        <v>88</v>
      </c>
      <c r="AA47" s="21">
        <f>Z47</f>
        <v>88</v>
      </c>
      <c r="AB47" s="23">
        <v>7</v>
      </c>
      <c r="AC47" s="20">
        <f>AB47*15</f>
        <v>105</v>
      </c>
      <c r="AD47" s="4">
        <v>4</v>
      </c>
      <c r="AE47" s="21">
        <f>AD47*10</f>
        <v>40</v>
      </c>
      <c r="AF47" s="50">
        <f>H47+K47+M47+O47+Q47+S47+U47+W47+Y47+AA47+AC47+AE47</f>
        <v>1129</v>
      </c>
    </row>
    <row r="48" spans="2:32" s="2" customFormat="1" ht="24" customHeight="1" x14ac:dyDescent="0.25">
      <c r="B48" s="4">
        <v>44</v>
      </c>
      <c r="C48" s="56" t="s">
        <v>54</v>
      </c>
      <c r="D48" s="21" t="s">
        <v>38</v>
      </c>
      <c r="E48" s="22" t="s">
        <v>32</v>
      </c>
      <c r="F48" s="129">
        <v>5</v>
      </c>
      <c r="G48" s="130">
        <v>8</v>
      </c>
      <c r="H48" s="131">
        <f>F48*13</f>
        <v>65</v>
      </c>
      <c r="I48" s="4">
        <v>60</v>
      </c>
      <c r="J48" s="19">
        <v>62</v>
      </c>
      <c r="K48" s="21">
        <f>I48+J48</f>
        <v>122</v>
      </c>
      <c r="L48" s="23">
        <v>13</v>
      </c>
      <c r="M48" s="20">
        <f>L48*2</f>
        <v>26</v>
      </c>
      <c r="N48" s="4">
        <v>30</v>
      </c>
      <c r="O48" s="21">
        <f>N48*2</f>
        <v>60</v>
      </c>
      <c r="P48" s="23">
        <v>7</v>
      </c>
      <c r="Q48" s="20">
        <f>P48*10</f>
        <v>70</v>
      </c>
      <c r="R48" s="4">
        <v>9</v>
      </c>
      <c r="S48" s="21">
        <f>R48*10</f>
        <v>90</v>
      </c>
      <c r="T48" s="23">
        <v>112</v>
      </c>
      <c r="U48" s="20">
        <f>T48*2</f>
        <v>224</v>
      </c>
      <c r="V48" s="4">
        <v>44</v>
      </c>
      <c r="W48" s="21">
        <f>V48*2</f>
        <v>88</v>
      </c>
      <c r="X48" s="23">
        <v>77</v>
      </c>
      <c r="Y48" s="20">
        <f>X48*2</f>
        <v>154</v>
      </c>
      <c r="Z48" s="4">
        <v>85</v>
      </c>
      <c r="AA48" s="21">
        <f>Z48</f>
        <v>85</v>
      </c>
      <c r="AB48" s="23">
        <v>1</v>
      </c>
      <c r="AC48" s="20">
        <f>AB48*15</f>
        <v>15</v>
      </c>
      <c r="AD48" s="4">
        <v>13</v>
      </c>
      <c r="AE48" s="21">
        <f>AD48*10</f>
        <v>130</v>
      </c>
      <c r="AF48" s="50">
        <f>H48+K48+M48+O48+Q48+S48+U48+W48+Y48+AA48+AC48+AE48</f>
        <v>1129</v>
      </c>
    </row>
    <row r="49" spans="2:32" s="2" customFormat="1" ht="24" customHeight="1" x14ac:dyDescent="0.25">
      <c r="B49" s="4">
        <v>45</v>
      </c>
      <c r="C49" s="56" t="s">
        <v>52</v>
      </c>
      <c r="D49" s="21" t="s">
        <v>38</v>
      </c>
      <c r="E49" s="22" t="s">
        <v>32</v>
      </c>
      <c r="F49" s="129">
        <v>5</v>
      </c>
      <c r="G49" s="130">
        <v>8</v>
      </c>
      <c r="H49" s="131">
        <f>F49*13</f>
        <v>65</v>
      </c>
      <c r="I49" s="4">
        <v>59</v>
      </c>
      <c r="J49" s="19">
        <v>49</v>
      </c>
      <c r="K49" s="21">
        <f>I49+J49</f>
        <v>108</v>
      </c>
      <c r="L49" s="23">
        <v>26</v>
      </c>
      <c r="M49" s="20">
        <f>L49*2</f>
        <v>52</v>
      </c>
      <c r="N49" s="4">
        <v>35</v>
      </c>
      <c r="O49" s="21">
        <f>N49*2</f>
        <v>70</v>
      </c>
      <c r="P49" s="23">
        <v>11</v>
      </c>
      <c r="Q49" s="20">
        <f>P49*10</f>
        <v>110</v>
      </c>
      <c r="R49" s="4">
        <v>9</v>
      </c>
      <c r="S49" s="21">
        <f>R49*10</f>
        <v>90</v>
      </c>
      <c r="T49" s="23">
        <v>69</v>
      </c>
      <c r="U49" s="20">
        <f>T49*2</f>
        <v>138</v>
      </c>
      <c r="V49" s="4">
        <v>27</v>
      </c>
      <c r="W49" s="21">
        <f>V49*2</f>
        <v>54</v>
      </c>
      <c r="X49" s="23">
        <v>87</v>
      </c>
      <c r="Y49" s="20">
        <f>X49*2</f>
        <v>174</v>
      </c>
      <c r="Z49" s="4">
        <v>55</v>
      </c>
      <c r="AA49" s="21">
        <f>Z49</f>
        <v>55</v>
      </c>
      <c r="AB49" s="23">
        <v>6</v>
      </c>
      <c r="AC49" s="20">
        <f>AB49*15</f>
        <v>90</v>
      </c>
      <c r="AD49" s="4">
        <v>9</v>
      </c>
      <c r="AE49" s="21">
        <f>AD49*10</f>
        <v>90</v>
      </c>
      <c r="AF49" s="50">
        <f>H49+K49+M49+O49+Q49+S49+U49+W49+Y49+AA49+AC49+AE49</f>
        <v>1096</v>
      </c>
    </row>
    <row r="50" spans="2:32" s="2" customFormat="1" ht="24" customHeight="1" x14ac:dyDescent="0.25">
      <c r="B50" s="4">
        <v>46</v>
      </c>
      <c r="C50" s="56" t="s">
        <v>103</v>
      </c>
      <c r="D50" s="21" t="s">
        <v>38</v>
      </c>
      <c r="E50" s="22" t="s">
        <v>31</v>
      </c>
      <c r="F50" s="129">
        <v>5</v>
      </c>
      <c r="G50" s="130">
        <v>5</v>
      </c>
      <c r="H50" s="131">
        <f>F50*13</f>
        <v>65</v>
      </c>
      <c r="I50" s="4">
        <v>65</v>
      </c>
      <c r="J50" s="19">
        <v>61</v>
      </c>
      <c r="K50" s="21">
        <f>I50+J50</f>
        <v>126</v>
      </c>
      <c r="L50" s="23">
        <v>10</v>
      </c>
      <c r="M50" s="20">
        <f>L50*2</f>
        <v>20</v>
      </c>
      <c r="N50" s="4">
        <v>28</v>
      </c>
      <c r="O50" s="21">
        <f>N50*2</f>
        <v>56</v>
      </c>
      <c r="P50" s="23">
        <v>9</v>
      </c>
      <c r="Q50" s="20">
        <f>P50*10</f>
        <v>90</v>
      </c>
      <c r="R50" s="4">
        <v>8</v>
      </c>
      <c r="S50" s="21">
        <f>R50*10</f>
        <v>80</v>
      </c>
      <c r="T50" s="23">
        <v>66</v>
      </c>
      <c r="U50" s="20">
        <f>T50*2</f>
        <v>132</v>
      </c>
      <c r="V50" s="4">
        <v>37</v>
      </c>
      <c r="W50" s="21">
        <f>V50*2</f>
        <v>74</v>
      </c>
      <c r="X50" s="23">
        <v>48</v>
      </c>
      <c r="Y50" s="20">
        <f>X50*2</f>
        <v>96</v>
      </c>
      <c r="Z50" s="4">
        <v>73</v>
      </c>
      <c r="AA50" s="21">
        <f>Z50</f>
        <v>73</v>
      </c>
      <c r="AB50" s="23">
        <v>5</v>
      </c>
      <c r="AC50" s="20">
        <f>AB50*15</f>
        <v>75</v>
      </c>
      <c r="AD50" s="4">
        <v>4</v>
      </c>
      <c r="AE50" s="21">
        <f>AD50*10</f>
        <v>40</v>
      </c>
      <c r="AF50" s="50">
        <f>H50+K50+M50+O50+Q50+S50+U50+W50+Y50+AA50+AC50+AE50</f>
        <v>927</v>
      </c>
    </row>
    <row r="51" spans="2:32" s="2" customFormat="1" ht="24" customHeight="1" x14ac:dyDescent="0.25">
      <c r="B51" s="4">
        <v>47</v>
      </c>
      <c r="C51" s="56" t="s">
        <v>64</v>
      </c>
      <c r="D51" s="21" t="s">
        <v>38</v>
      </c>
      <c r="E51" s="22" t="s">
        <v>32</v>
      </c>
      <c r="F51" s="129">
        <v>5</v>
      </c>
      <c r="G51" s="130">
        <v>9</v>
      </c>
      <c r="H51" s="131">
        <f>F51*13</f>
        <v>65</v>
      </c>
      <c r="I51" s="4">
        <v>52</v>
      </c>
      <c r="J51" s="19">
        <v>30</v>
      </c>
      <c r="K51" s="21">
        <f>I51+J51</f>
        <v>82</v>
      </c>
      <c r="L51" s="23">
        <v>17</v>
      </c>
      <c r="M51" s="20">
        <f>L51*2</f>
        <v>34</v>
      </c>
      <c r="N51" s="4">
        <v>26</v>
      </c>
      <c r="O51" s="21">
        <f>N51*2</f>
        <v>52</v>
      </c>
      <c r="P51" s="23">
        <v>4</v>
      </c>
      <c r="Q51" s="20">
        <f>P51*10</f>
        <v>40</v>
      </c>
      <c r="R51" s="4">
        <v>7</v>
      </c>
      <c r="S51" s="21">
        <f>R51*10</f>
        <v>70</v>
      </c>
      <c r="T51" s="23">
        <v>66</v>
      </c>
      <c r="U51" s="20">
        <f>T51*2</f>
        <v>132</v>
      </c>
      <c r="V51" s="4">
        <v>13</v>
      </c>
      <c r="W51" s="21">
        <f>V51*2</f>
        <v>26</v>
      </c>
      <c r="X51" s="23">
        <v>63</v>
      </c>
      <c r="Y51" s="20">
        <f>X51*2</f>
        <v>126</v>
      </c>
      <c r="Z51" s="4">
        <v>53</v>
      </c>
      <c r="AA51" s="21">
        <f>Z51</f>
        <v>53</v>
      </c>
      <c r="AB51" s="23">
        <v>7</v>
      </c>
      <c r="AC51" s="20">
        <f>AB51*15</f>
        <v>105</v>
      </c>
      <c r="AD51" s="4">
        <v>10</v>
      </c>
      <c r="AE51" s="21">
        <f>AD51*10</f>
        <v>100</v>
      </c>
      <c r="AF51" s="50">
        <f>H51+K51+M51+O51+Q51+S51+U51+W51+Y51+AA51+AC51+AE51</f>
        <v>885</v>
      </c>
    </row>
    <row r="52" spans="2:32" s="2" customFormat="1" ht="24" customHeight="1" x14ac:dyDescent="0.25">
      <c r="B52" s="4">
        <v>48</v>
      </c>
      <c r="C52" s="56" t="s">
        <v>112</v>
      </c>
      <c r="D52" s="21" t="s">
        <v>38</v>
      </c>
      <c r="E52" s="22" t="s">
        <v>31</v>
      </c>
      <c r="F52" s="129">
        <v>5</v>
      </c>
      <c r="G52" s="130">
        <v>9</v>
      </c>
      <c r="H52" s="131">
        <f>F52*13</f>
        <v>65</v>
      </c>
      <c r="I52" s="4">
        <v>16</v>
      </c>
      <c r="J52" s="19">
        <v>14</v>
      </c>
      <c r="K52" s="21">
        <f>I52+J52</f>
        <v>30</v>
      </c>
      <c r="L52" s="23">
        <v>3</v>
      </c>
      <c r="M52" s="20">
        <f>L52*2</f>
        <v>6</v>
      </c>
      <c r="N52" s="4">
        <v>33</v>
      </c>
      <c r="O52" s="21">
        <f>N52*2</f>
        <v>66</v>
      </c>
      <c r="P52" s="23">
        <v>7</v>
      </c>
      <c r="Q52" s="20">
        <f>P52*10</f>
        <v>70</v>
      </c>
      <c r="R52" s="4">
        <v>6</v>
      </c>
      <c r="S52" s="21">
        <f>R52*10</f>
        <v>60</v>
      </c>
      <c r="T52" s="23">
        <v>33</v>
      </c>
      <c r="U52" s="20">
        <f>T52*2</f>
        <v>66</v>
      </c>
      <c r="V52" s="4">
        <v>0</v>
      </c>
      <c r="W52" s="21">
        <f>V52*2</f>
        <v>0</v>
      </c>
      <c r="X52" s="23">
        <v>26</v>
      </c>
      <c r="Y52" s="20">
        <f>X52*2</f>
        <v>52</v>
      </c>
      <c r="Z52" s="4">
        <v>29</v>
      </c>
      <c r="AA52" s="21">
        <f>Z52</f>
        <v>29</v>
      </c>
      <c r="AB52" s="23">
        <v>3</v>
      </c>
      <c r="AC52" s="20">
        <f>AB52*15</f>
        <v>45</v>
      </c>
      <c r="AD52" s="4">
        <v>1</v>
      </c>
      <c r="AE52" s="21">
        <f>AD52*10</f>
        <v>10</v>
      </c>
      <c r="AF52" s="50">
        <f>H52+K52+M52+O52+Q52+S52+U52+W52+Y52+AA52+AC52+AE52</f>
        <v>499</v>
      </c>
    </row>
    <row r="53" spans="2:32" s="2" customFormat="1" ht="24" customHeight="1" x14ac:dyDescent="0.25">
      <c r="B53" s="4">
        <v>49</v>
      </c>
      <c r="C53" s="56" t="s">
        <v>77</v>
      </c>
      <c r="D53" s="21" t="s">
        <v>73</v>
      </c>
      <c r="E53" s="22" t="s">
        <v>32</v>
      </c>
      <c r="F53" s="129">
        <v>5</v>
      </c>
      <c r="G53" s="130">
        <v>8</v>
      </c>
      <c r="H53" s="131">
        <f>F53*13</f>
        <v>65</v>
      </c>
      <c r="I53" s="4">
        <v>35</v>
      </c>
      <c r="J53" s="19">
        <v>36</v>
      </c>
      <c r="K53" s="21">
        <f>I53+J53</f>
        <v>71</v>
      </c>
      <c r="L53" s="23">
        <v>15</v>
      </c>
      <c r="M53" s="20">
        <f>L53*2</f>
        <v>30</v>
      </c>
      <c r="N53" s="4">
        <v>30</v>
      </c>
      <c r="O53" s="21">
        <f>N53*2</f>
        <v>60</v>
      </c>
      <c r="P53" s="23">
        <v>7</v>
      </c>
      <c r="Q53" s="20">
        <f>P53*10</f>
        <v>70</v>
      </c>
      <c r="R53" s="4">
        <v>5</v>
      </c>
      <c r="S53" s="21">
        <f>R53*10</f>
        <v>50</v>
      </c>
      <c r="T53" s="23">
        <v>53</v>
      </c>
      <c r="U53" s="20">
        <f>T53*2</f>
        <v>106</v>
      </c>
      <c r="V53" s="4">
        <v>31</v>
      </c>
      <c r="W53" s="21">
        <f>V53*2</f>
        <v>62</v>
      </c>
      <c r="X53" s="23">
        <v>58</v>
      </c>
      <c r="Y53" s="20">
        <f>X53*2</f>
        <v>116</v>
      </c>
      <c r="Z53" s="4">
        <v>45</v>
      </c>
      <c r="AA53" s="21">
        <f>Z53</f>
        <v>45</v>
      </c>
      <c r="AB53" s="23">
        <v>3</v>
      </c>
      <c r="AC53" s="20">
        <f>AB53*15</f>
        <v>45</v>
      </c>
      <c r="AD53" s="4">
        <v>7</v>
      </c>
      <c r="AE53" s="21">
        <f>AD53*10</f>
        <v>70</v>
      </c>
      <c r="AF53" s="50">
        <f>H53+K53+M53+O53+Q53+S53+U53+W53+Y53+AA53+AC53+AE53</f>
        <v>790</v>
      </c>
    </row>
    <row r="54" spans="2:32" s="2" customFormat="1" ht="24" customHeight="1" x14ac:dyDescent="0.25">
      <c r="B54" s="4">
        <v>50</v>
      </c>
      <c r="C54" s="56" t="s">
        <v>79</v>
      </c>
      <c r="D54" s="21" t="s">
        <v>73</v>
      </c>
      <c r="E54" s="22" t="s">
        <v>32</v>
      </c>
      <c r="F54" s="129">
        <v>5</v>
      </c>
      <c r="G54" s="130">
        <v>7</v>
      </c>
      <c r="H54" s="131">
        <f>F54*13</f>
        <v>65</v>
      </c>
      <c r="I54" s="4">
        <v>34</v>
      </c>
      <c r="J54" s="19">
        <v>31</v>
      </c>
      <c r="K54" s="21">
        <f>I54+J54</f>
        <v>65</v>
      </c>
      <c r="L54" s="23">
        <v>5</v>
      </c>
      <c r="M54" s="20">
        <f>L54*2</f>
        <v>10</v>
      </c>
      <c r="N54" s="4">
        <v>18</v>
      </c>
      <c r="O54" s="21">
        <f>N54*2</f>
        <v>36</v>
      </c>
      <c r="P54" s="23">
        <v>9</v>
      </c>
      <c r="Q54" s="20">
        <f>P54*10</f>
        <v>90</v>
      </c>
      <c r="R54" s="4">
        <v>4</v>
      </c>
      <c r="S54" s="21">
        <f>R54*10</f>
        <v>40</v>
      </c>
      <c r="T54" s="23">
        <v>49</v>
      </c>
      <c r="U54" s="20">
        <f>T54*2</f>
        <v>98</v>
      </c>
      <c r="V54" s="4">
        <v>29</v>
      </c>
      <c r="W54" s="21">
        <f>V54*2</f>
        <v>58</v>
      </c>
      <c r="X54" s="23">
        <v>54</v>
      </c>
      <c r="Y54" s="20">
        <f>X54*2</f>
        <v>108</v>
      </c>
      <c r="Z54" s="4">
        <v>83</v>
      </c>
      <c r="AA54" s="21">
        <f>Z54</f>
        <v>83</v>
      </c>
      <c r="AB54" s="23">
        <v>3</v>
      </c>
      <c r="AC54" s="20">
        <f>AB54*15</f>
        <v>45</v>
      </c>
      <c r="AD54" s="4">
        <v>6</v>
      </c>
      <c r="AE54" s="21">
        <f>AD54*10</f>
        <v>60</v>
      </c>
      <c r="AF54" s="50">
        <f>H54+K54+M54+O54+Q54+S54+U54+W54+Y54+AA54+AC54+AE54</f>
        <v>758</v>
      </c>
    </row>
    <row r="55" spans="2:32" s="2" customFormat="1" ht="24" customHeight="1" x14ac:dyDescent="0.25">
      <c r="B55" s="4">
        <v>51</v>
      </c>
      <c r="C55" s="56" t="s">
        <v>105</v>
      </c>
      <c r="D55" s="21" t="s">
        <v>73</v>
      </c>
      <c r="E55" s="22" t="s">
        <v>31</v>
      </c>
      <c r="F55" s="129">
        <v>5</v>
      </c>
      <c r="G55" s="130">
        <v>9</v>
      </c>
      <c r="H55" s="131">
        <f>F55*13</f>
        <v>65</v>
      </c>
      <c r="I55" s="4">
        <v>27</v>
      </c>
      <c r="J55" s="19">
        <v>21</v>
      </c>
      <c r="K55" s="21">
        <f>I55+J55</f>
        <v>48</v>
      </c>
      <c r="L55" s="23">
        <v>8</v>
      </c>
      <c r="M55" s="20">
        <f>L55*2</f>
        <v>16</v>
      </c>
      <c r="N55" s="4">
        <v>71</v>
      </c>
      <c r="O55" s="21">
        <f>N55*2</f>
        <v>142</v>
      </c>
      <c r="P55" s="23">
        <v>3</v>
      </c>
      <c r="Q55" s="20">
        <f>P55*10</f>
        <v>30</v>
      </c>
      <c r="R55" s="4">
        <v>7</v>
      </c>
      <c r="S55" s="21">
        <f>R55*10</f>
        <v>70</v>
      </c>
      <c r="T55" s="23">
        <v>48</v>
      </c>
      <c r="U55" s="20">
        <f>T55*2</f>
        <v>96</v>
      </c>
      <c r="V55" s="4">
        <v>15</v>
      </c>
      <c r="W55" s="21">
        <f>V55*2</f>
        <v>30</v>
      </c>
      <c r="X55" s="23">
        <v>60</v>
      </c>
      <c r="Y55" s="20">
        <f>X55*2</f>
        <v>120</v>
      </c>
      <c r="Z55" s="4">
        <v>37</v>
      </c>
      <c r="AA55" s="21">
        <f>Z55</f>
        <v>37</v>
      </c>
      <c r="AB55" s="23">
        <v>0</v>
      </c>
      <c r="AC55" s="20">
        <f>AB55*15</f>
        <v>0</v>
      </c>
      <c r="AD55" s="4">
        <v>8</v>
      </c>
      <c r="AE55" s="21">
        <f>AD55*10</f>
        <v>80</v>
      </c>
      <c r="AF55" s="50">
        <f>H55+K55+M55+O55+Q55+S55+U55+W55+Y55+AA55+AC55+AE55</f>
        <v>734</v>
      </c>
    </row>
    <row r="56" spans="2:32" s="2" customFormat="1" ht="24" customHeight="1" x14ac:dyDescent="0.25">
      <c r="B56" s="4">
        <v>52</v>
      </c>
      <c r="C56" s="56" t="s">
        <v>111</v>
      </c>
      <c r="D56" s="21" t="s">
        <v>73</v>
      </c>
      <c r="E56" s="22" t="s">
        <v>31</v>
      </c>
      <c r="F56" s="129">
        <v>5</v>
      </c>
      <c r="G56" s="130">
        <v>9</v>
      </c>
      <c r="H56" s="131">
        <f>F56*13</f>
        <v>65</v>
      </c>
      <c r="I56" s="4">
        <v>23</v>
      </c>
      <c r="J56" s="19">
        <v>31</v>
      </c>
      <c r="K56" s="21">
        <f>I56+J56</f>
        <v>54</v>
      </c>
      <c r="L56" s="23">
        <v>2</v>
      </c>
      <c r="M56" s="20">
        <f>L56*2</f>
        <v>4</v>
      </c>
      <c r="N56" s="4">
        <v>10</v>
      </c>
      <c r="O56" s="21">
        <f>N56*2</f>
        <v>20</v>
      </c>
      <c r="P56" s="23">
        <v>5</v>
      </c>
      <c r="Q56" s="20">
        <f>P56*10</f>
        <v>50</v>
      </c>
      <c r="R56" s="4">
        <v>2</v>
      </c>
      <c r="S56" s="21">
        <f>R56*10</f>
        <v>20</v>
      </c>
      <c r="T56" s="23">
        <v>51</v>
      </c>
      <c r="U56" s="20">
        <f>T56*2</f>
        <v>102</v>
      </c>
      <c r="V56" s="4">
        <v>0</v>
      </c>
      <c r="W56" s="21">
        <f>V56*2</f>
        <v>0</v>
      </c>
      <c r="X56" s="23">
        <v>49</v>
      </c>
      <c r="Y56" s="20">
        <f>X56*2</f>
        <v>98</v>
      </c>
      <c r="Z56" s="4">
        <v>57</v>
      </c>
      <c r="AA56" s="21">
        <f>Z56</f>
        <v>57</v>
      </c>
      <c r="AB56" s="23">
        <v>2</v>
      </c>
      <c r="AC56" s="20">
        <f>AB56*15</f>
        <v>30</v>
      </c>
      <c r="AD56" s="4">
        <v>4</v>
      </c>
      <c r="AE56" s="21">
        <f>AD56*10</f>
        <v>40</v>
      </c>
      <c r="AF56" s="50">
        <f>H56+K56+M56+O56+Q56+S56+U56+W56+Y56+AA56+AC56+AE56</f>
        <v>540</v>
      </c>
    </row>
    <row r="57" spans="2:32" s="2" customFormat="1" ht="24" customHeight="1" x14ac:dyDescent="0.25">
      <c r="B57" s="4">
        <v>53</v>
      </c>
      <c r="C57" s="56" t="s">
        <v>97</v>
      </c>
      <c r="D57" s="21" t="s">
        <v>37</v>
      </c>
      <c r="E57" s="22" t="s">
        <v>32</v>
      </c>
      <c r="F57" s="129">
        <v>4</v>
      </c>
      <c r="G57" s="130">
        <v>5</v>
      </c>
      <c r="H57" s="131">
        <f>F57*13</f>
        <v>52</v>
      </c>
      <c r="I57" s="4">
        <v>42</v>
      </c>
      <c r="J57" s="19">
        <v>11</v>
      </c>
      <c r="K57" s="21">
        <f>I57+J57</f>
        <v>53</v>
      </c>
      <c r="L57" s="23">
        <v>4</v>
      </c>
      <c r="M57" s="20">
        <f>L57*2</f>
        <v>8</v>
      </c>
      <c r="N57" s="4">
        <v>25</v>
      </c>
      <c r="O57" s="21">
        <f>N57*2</f>
        <v>50</v>
      </c>
      <c r="P57" s="23">
        <v>7</v>
      </c>
      <c r="Q57" s="20">
        <f>P57*10</f>
        <v>70</v>
      </c>
      <c r="R57" s="4">
        <v>11</v>
      </c>
      <c r="S57" s="21">
        <f>R57*10</f>
        <v>110</v>
      </c>
      <c r="T57" s="23">
        <v>61</v>
      </c>
      <c r="U57" s="20">
        <f>T57*2</f>
        <v>122</v>
      </c>
      <c r="V57" s="4">
        <v>37</v>
      </c>
      <c r="W57" s="21">
        <f>V57*2</f>
        <v>74</v>
      </c>
      <c r="X57" s="23">
        <v>40</v>
      </c>
      <c r="Y57" s="20">
        <f>X57*2</f>
        <v>80</v>
      </c>
      <c r="Z57" s="4">
        <v>70</v>
      </c>
      <c r="AA57" s="21">
        <f>Z57</f>
        <v>70</v>
      </c>
      <c r="AB57" s="23">
        <v>3</v>
      </c>
      <c r="AC57" s="20">
        <f>AB57*15</f>
        <v>45</v>
      </c>
      <c r="AD57" s="4">
        <v>4</v>
      </c>
      <c r="AE57" s="21">
        <f>AD57*10</f>
        <v>40</v>
      </c>
      <c r="AF57" s="50">
        <f>H57+K57+M57+O57+Q57+S57+U57+W57+Y57+AA57+AC57+AE57</f>
        <v>774</v>
      </c>
    </row>
    <row r="58" spans="2:32" s="2" customFormat="1" ht="24" customHeight="1" x14ac:dyDescent="0.25">
      <c r="B58" s="4">
        <v>54</v>
      </c>
      <c r="C58" s="56" t="s">
        <v>120</v>
      </c>
      <c r="D58" s="21" t="s">
        <v>37</v>
      </c>
      <c r="E58" s="22" t="s">
        <v>34</v>
      </c>
      <c r="F58" s="129">
        <v>4</v>
      </c>
      <c r="G58" s="130">
        <v>8</v>
      </c>
      <c r="H58" s="131">
        <f>F58*13</f>
        <v>52</v>
      </c>
      <c r="I58" s="4">
        <v>23</v>
      </c>
      <c r="J58" s="19">
        <v>13</v>
      </c>
      <c r="K58" s="21">
        <f>I58+J58</f>
        <v>36</v>
      </c>
      <c r="L58" s="23">
        <v>0</v>
      </c>
      <c r="M58" s="20">
        <f>L58*2</f>
        <v>0</v>
      </c>
      <c r="N58" s="4">
        <v>16</v>
      </c>
      <c r="O58" s="21">
        <f>N58*2</f>
        <v>32</v>
      </c>
      <c r="P58" s="23">
        <v>3</v>
      </c>
      <c r="Q58" s="20">
        <f>P58*10</f>
        <v>30</v>
      </c>
      <c r="R58" s="4">
        <v>6</v>
      </c>
      <c r="S58" s="21">
        <f>R58*10</f>
        <v>60</v>
      </c>
      <c r="T58" s="23">
        <v>25</v>
      </c>
      <c r="U58" s="20">
        <f>T58*2</f>
        <v>50</v>
      </c>
      <c r="V58" s="4">
        <v>0</v>
      </c>
      <c r="W58" s="21">
        <f>V58*2</f>
        <v>0</v>
      </c>
      <c r="X58" s="23">
        <v>22</v>
      </c>
      <c r="Y58" s="20">
        <f>X58*2</f>
        <v>44</v>
      </c>
      <c r="Z58" s="4">
        <v>57</v>
      </c>
      <c r="AA58" s="21">
        <f>Z58</f>
        <v>57</v>
      </c>
      <c r="AB58" s="23">
        <v>1</v>
      </c>
      <c r="AC58" s="20">
        <f>AB58*15</f>
        <v>15</v>
      </c>
      <c r="AD58" s="4">
        <v>6</v>
      </c>
      <c r="AE58" s="21">
        <f>AD58*10</f>
        <v>60</v>
      </c>
      <c r="AF58" s="50">
        <f>H58+K58+M58+O58+Q58+S58+U58+W58+Y58+AA58+AC58+AE58</f>
        <v>436</v>
      </c>
    </row>
    <row r="59" spans="2:32" s="2" customFormat="1" ht="24" customHeight="1" x14ac:dyDescent="0.25">
      <c r="B59" s="4">
        <v>55</v>
      </c>
      <c r="C59" s="56" t="s">
        <v>102</v>
      </c>
      <c r="D59" s="21" t="s">
        <v>38</v>
      </c>
      <c r="E59" s="22" t="s">
        <v>31</v>
      </c>
      <c r="F59" s="129">
        <v>4</v>
      </c>
      <c r="G59" s="130">
        <v>6</v>
      </c>
      <c r="H59" s="131">
        <f>F59*13</f>
        <v>52</v>
      </c>
      <c r="I59" s="4">
        <v>41</v>
      </c>
      <c r="J59" s="19">
        <v>45</v>
      </c>
      <c r="K59" s="21">
        <f>I59+J59</f>
        <v>86</v>
      </c>
      <c r="L59" s="23">
        <v>36</v>
      </c>
      <c r="M59" s="20">
        <f>L59*2</f>
        <v>72</v>
      </c>
      <c r="N59" s="4">
        <v>8</v>
      </c>
      <c r="O59" s="21">
        <f>N59*2</f>
        <v>16</v>
      </c>
      <c r="P59" s="23">
        <v>9</v>
      </c>
      <c r="Q59" s="20">
        <f>P59*10</f>
        <v>90</v>
      </c>
      <c r="R59" s="4">
        <v>9</v>
      </c>
      <c r="S59" s="21">
        <f>R59*10</f>
        <v>90</v>
      </c>
      <c r="T59" s="23">
        <v>69</v>
      </c>
      <c r="U59" s="20">
        <f>T59*2</f>
        <v>138</v>
      </c>
      <c r="V59" s="4">
        <v>53</v>
      </c>
      <c r="W59" s="21">
        <f>V59*2</f>
        <v>106</v>
      </c>
      <c r="X59" s="23">
        <v>76</v>
      </c>
      <c r="Y59" s="20">
        <f>X59*2</f>
        <v>152</v>
      </c>
      <c r="Z59" s="4">
        <v>63</v>
      </c>
      <c r="AA59" s="21">
        <f>Z59</f>
        <v>63</v>
      </c>
      <c r="AB59" s="23">
        <v>3</v>
      </c>
      <c r="AC59" s="20">
        <f>AB59*15</f>
        <v>45</v>
      </c>
      <c r="AD59" s="4">
        <v>9</v>
      </c>
      <c r="AE59" s="21">
        <f>AD59*10</f>
        <v>90</v>
      </c>
      <c r="AF59" s="50">
        <f>H59+K59+M59+O59+Q59+S59+U59+W59+Y59+AA59+AC59+AE59</f>
        <v>1000</v>
      </c>
    </row>
    <row r="60" spans="2:32" s="2" customFormat="1" ht="24" customHeight="1" x14ac:dyDescent="0.25">
      <c r="B60" s="4">
        <v>56</v>
      </c>
      <c r="C60" s="56" t="s">
        <v>58</v>
      </c>
      <c r="D60" s="21" t="s">
        <v>38</v>
      </c>
      <c r="E60" s="22" t="s">
        <v>32</v>
      </c>
      <c r="F60" s="129">
        <v>4</v>
      </c>
      <c r="G60" s="130">
        <v>10</v>
      </c>
      <c r="H60" s="131">
        <f>F60*13</f>
        <v>52</v>
      </c>
      <c r="I60" s="4">
        <v>56</v>
      </c>
      <c r="J60" s="19">
        <v>38</v>
      </c>
      <c r="K60" s="21">
        <f>I60+J60</f>
        <v>94</v>
      </c>
      <c r="L60" s="23">
        <v>26</v>
      </c>
      <c r="M60" s="20">
        <f>L60*2</f>
        <v>52</v>
      </c>
      <c r="N60" s="4">
        <v>24</v>
      </c>
      <c r="O60" s="21">
        <f>N60*2</f>
        <v>48</v>
      </c>
      <c r="P60" s="23">
        <v>8</v>
      </c>
      <c r="Q60" s="20">
        <f>P60*10</f>
        <v>80</v>
      </c>
      <c r="R60" s="4">
        <v>7</v>
      </c>
      <c r="S60" s="21">
        <f>R60*10</f>
        <v>70</v>
      </c>
      <c r="T60" s="23">
        <v>90</v>
      </c>
      <c r="U60" s="20">
        <f>T60*2</f>
        <v>180</v>
      </c>
      <c r="V60" s="4">
        <v>47</v>
      </c>
      <c r="W60" s="21">
        <f>V60*2</f>
        <v>94</v>
      </c>
      <c r="X60" s="23">
        <v>40</v>
      </c>
      <c r="Y60" s="20">
        <f>X60*2</f>
        <v>80</v>
      </c>
      <c r="Z60" s="4">
        <v>90</v>
      </c>
      <c r="AA60" s="21">
        <f>Z60</f>
        <v>90</v>
      </c>
      <c r="AB60" s="23">
        <v>4</v>
      </c>
      <c r="AC60" s="20">
        <f>AB60*15</f>
        <v>60</v>
      </c>
      <c r="AD60" s="4">
        <v>8</v>
      </c>
      <c r="AE60" s="21">
        <f>AD60*10</f>
        <v>80</v>
      </c>
      <c r="AF60" s="50">
        <f>H60+K60+M60+O60+Q60+S60+U60+W60+Y60+AA60+AC60+AE60</f>
        <v>980</v>
      </c>
    </row>
    <row r="61" spans="2:32" s="2" customFormat="1" ht="24" customHeight="1" x14ac:dyDescent="0.25">
      <c r="B61" s="4">
        <v>57</v>
      </c>
      <c r="C61" s="56" t="s">
        <v>69</v>
      </c>
      <c r="D61" s="21" t="s">
        <v>38</v>
      </c>
      <c r="E61" s="22" t="s">
        <v>32</v>
      </c>
      <c r="F61" s="129">
        <v>4</v>
      </c>
      <c r="G61" s="130">
        <v>6</v>
      </c>
      <c r="H61" s="131">
        <f>F61*13</f>
        <v>52</v>
      </c>
      <c r="I61" s="4">
        <v>34</v>
      </c>
      <c r="J61" s="19">
        <v>39</v>
      </c>
      <c r="K61" s="21">
        <f>I61+J61</f>
        <v>73</v>
      </c>
      <c r="L61" s="23">
        <v>0</v>
      </c>
      <c r="M61" s="20">
        <f>L61*2</f>
        <v>0</v>
      </c>
      <c r="N61" s="4">
        <v>5</v>
      </c>
      <c r="O61" s="21">
        <f>N61*2</f>
        <v>10</v>
      </c>
      <c r="P61" s="23">
        <v>8</v>
      </c>
      <c r="Q61" s="20">
        <f>P61*10</f>
        <v>80</v>
      </c>
      <c r="R61" s="4">
        <v>6</v>
      </c>
      <c r="S61" s="21">
        <f>R61*10</f>
        <v>60</v>
      </c>
      <c r="T61" s="23">
        <v>69</v>
      </c>
      <c r="U61" s="20">
        <f>T61*2</f>
        <v>138</v>
      </c>
      <c r="V61" s="4">
        <v>8</v>
      </c>
      <c r="W61" s="21">
        <f>V61*2</f>
        <v>16</v>
      </c>
      <c r="X61" s="23">
        <v>44</v>
      </c>
      <c r="Y61" s="20">
        <f>X61*2</f>
        <v>88</v>
      </c>
      <c r="Z61" s="4">
        <v>41</v>
      </c>
      <c r="AA61" s="21">
        <f>Z61</f>
        <v>41</v>
      </c>
      <c r="AB61" s="23">
        <v>2</v>
      </c>
      <c r="AC61" s="20">
        <f>AB61*15</f>
        <v>30</v>
      </c>
      <c r="AD61" s="4">
        <v>3</v>
      </c>
      <c r="AE61" s="21">
        <f>AD61*10</f>
        <v>30</v>
      </c>
      <c r="AF61" s="50">
        <f>H61+K61+M61+O61+Q61+S61+U61+W61+Y61+AA61+AC61+AE61</f>
        <v>618</v>
      </c>
    </row>
    <row r="62" spans="2:32" s="2" customFormat="1" ht="24" customHeight="1" x14ac:dyDescent="0.25">
      <c r="B62" s="4">
        <v>58</v>
      </c>
      <c r="C62" s="56" t="s">
        <v>108</v>
      </c>
      <c r="D62" s="21" t="s">
        <v>38</v>
      </c>
      <c r="E62" s="22" t="s">
        <v>31</v>
      </c>
      <c r="F62" s="129">
        <v>4</v>
      </c>
      <c r="G62" s="130">
        <v>8</v>
      </c>
      <c r="H62" s="131">
        <f>F62*13</f>
        <v>52</v>
      </c>
      <c r="I62" s="4">
        <v>48</v>
      </c>
      <c r="J62" s="19">
        <v>14</v>
      </c>
      <c r="K62" s="21">
        <f>I62+J62</f>
        <v>62</v>
      </c>
      <c r="L62" s="23">
        <v>2</v>
      </c>
      <c r="M62" s="20">
        <f>L62*2</f>
        <v>4</v>
      </c>
      <c r="N62" s="4">
        <v>33</v>
      </c>
      <c r="O62" s="21">
        <f>N62*2</f>
        <v>66</v>
      </c>
      <c r="P62" s="23">
        <v>6</v>
      </c>
      <c r="Q62" s="20">
        <f>P62*10</f>
        <v>60</v>
      </c>
      <c r="R62" s="4">
        <v>3</v>
      </c>
      <c r="S62" s="21">
        <f>R62*10</f>
        <v>30</v>
      </c>
      <c r="T62" s="23">
        <v>46</v>
      </c>
      <c r="U62" s="20">
        <f>T62*2</f>
        <v>92</v>
      </c>
      <c r="V62" s="4">
        <v>31</v>
      </c>
      <c r="W62" s="21">
        <f>V62*2</f>
        <v>62</v>
      </c>
      <c r="X62" s="23">
        <v>33</v>
      </c>
      <c r="Y62" s="20">
        <f>X62*2</f>
        <v>66</v>
      </c>
      <c r="Z62" s="4">
        <v>52</v>
      </c>
      <c r="AA62" s="21">
        <f>Z62</f>
        <v>52</v>
      </c>
      <c r="AB62" s="23">
        <v>2</v>
      </c>
      <c r="AC62" s="20">
        <f>AB62*15</f>
        <v>30</v>
      </c>
      <c r="AD62" s="4">
        <v>0</v>
      </c>
      <c r="AE62" s="21">
        <f>AD62*10</f>
        <v>0</v>
      </c>
      <c r="AF62" s="50">
        <f>H62+K62+M62+O62+Q62+S62+U62+W62+Y62+AA62+AC62+AE62</f>
        <v>576</v>
      </c>
    </row>
    <row r="63" spans="2:32" s="2" customFormat="1" ht="24" customHeight="1" x14ac:dyDescent="0.25">
      <c r="B63" s="4">
        <v>59</v>
      </c>
      <c r="C63" s="56" t="s">
        <v>70</v>
      </c>
      <c r="D63" s="21" t="s">
        <v>38</v>
      </c>
      <c r="E63" s="22" t="s">
        <v>32</v>
      </c>
      <c r="F63" s="129">
        <v>4</v>
      </c>
      <c r="G63" s="130">
        <v>9</v>
      </c>
      <c r="H63" s="131">
        <f>F63*13</f>
        <v>52</v>
      </c>
      <c r="I63" s="4">
        <v>13</v>
      </c>
      <c r="J63" s="19">
        <v>17</v>
      </c>
      <c r="K63" s="21">
        <f>I63+J63</f>
        <v>30</v>
      </c>
      <c r="L63" s="23">
        <v>11</v>
      </c>
      <c r="M63" s="20">
        <f>L63*2</f>
        <v>22</v>
      </c>
      <c r="N63" s="4">
        <v>13</v>
      </c>
      <c r="O63" s="21">
        <f>N63*2</f>
        <v>26</v>
      </c>
      <c r="P63" s="23">
        <v>6</v>
      </c>
      <c r="Q63" s="20">
        <f>P63*10</f>
        <v>60</v>
      </c>
      <c r="R63" s="4">
        <v>3</v>
      </c>
      <c r="S63" s="21">
        <f>R63*10</f>
        <v>30</v>
      </c>
      <c r="T63" s="23">
        <v>41</v>
      </c>
      <c r="U63" s="20">
        <f>T63*2</f>
        <v>82</v>
      </c>
      <c r="V63" s="4">
        <v>15</v>
      </c>
      <c r="W63" s="21">
        <f>V63*2</f>
        <v>30</v>
      </c>
      <c r="X63" s="23">
        <v>28</v>
      </c>
      <c r="Y63" s="20">
        <f>X63*2</f>
        <v>56</v>
      </c>
      <c r="Z63" s="4">
        <v>48</v>
      </c>
      <c r="AA63" s="21">
        <f>Z63</f>
        <v>48</v>
      </c>
      <c r="AB63" s="23">
        <v>1</v>
      </c>
      <c r="AC63" s="20">
        <f>AB63*15</f>
        <v>15</v>
      </c>
      <c r="AD63" s="4">
        <v>2</v>
      </c>
      <c r="AE63" s="21">
        <f>AD63*10</f>
        <v>20</v>
      </c>
      <c r="AF63" s="50">
        <f>H63+K63+M63+O63+Q63+S63+U63+W63+Y63+AA63+AC63+AE63</f>
        <v>471</v>
      </c>
    </row>
    <row r="64" spans="2:32" s="2" customFormat="1" ht="24" customHeight="1" x14ac:dyDescent="0.25">
      <c r="B64" s="4">
        <v>60</v>
      </c>
      <c r="C64" s="56" t="s">
        <v>80</v>
      </c>
      <c r="D64" s="21" t="s">
        <v>73</v>
      </c>
      <c r="E64" s="22" t="s">
        <v>32</v>
      </c>
      <c r="F64" s="129">
        <v>4</v>
      </c>
      <c r="G64" s="130">
        <v>10</v>
      </c>
      <c r="H64" s="131">
        <f>F64*13</f>
        <v>52</v>
      </c>
      <c r="I64" s="4">
        <v>43</v>
      </c>
      <c r="J64" s="19">
        <v>6</v>
      </c>
      <c r="K64" s="21">
        <f>I64+J64</f>
        <v>49</v>
      </c>
      <c r="L64" s="23">
        <v>15</v>
      </c>
      <c r="M64" s="20">
        <f>L64*2</f>
        <v>30</v>
      </c>
      <c r="N64" s="4">
        <v>23</v>
      </c>
      <c r="O64" s="21">
        <f>N64*2</f>
        <v>46</v>
      </c>
      <c r="P64" s="23">
        <v>6</v>
      </c>
      <c r="Q64" s="20">
        <f>P64*10</f>
        <v>60</v>
      </c>
      <c r="R64" s="4">
        <v>7</v>
      </c>
      <c r="S64" s="21">
        <f>R64*10</f>
        <v>70</v>
      </c>
      <c r="T64" s="23">
        <v>51</v>
      </c>
      <c r="U64" s="20">
        <f>T64*2</f>
        <v>102</v>
      </c>
      <c r="V64" s="4">
        <v>10</v>
      </c>
      <c r="W64" s="21">
        <f>V64*2</f>
        <v>20</v>
      </c>
      <c r="X64" s="23">
        <v>36</v>
      </c>
      <c r="Y64" s="20">
        <f>X64*2</f>
        <v>72</v>
      </c>
      <c r="Z64" s="4">
        <v>67</v>
      </c>
      <c r="AA64" s="21">
        <f>Z64</f>
        <v>67</v>
      </c>
      <c r="AB64" s="23">
        <v>1</v>
      </c>
      <c r="AC64" s="20">
        <f>AB64*15</f>
        <v>15</v>
      </c>
      <c r="AD64" s="4">
        <v>14</v>
      </c>
      <c r="AE64" s="21">
        <f>AD64*10</f>
        <v>140</v>
      </c>
      <c r="AF64" s="50">
        <f>H64+K64+M64+O64+Q64+S64+U64+W64+Y64+AA64+AC64+AE64</f>
        <v>723</v>
      </c>
    </row>
    <row r="65" spans="2:32" s="2" customFormat="1" ht="24" customHeight="1" x14ac:dyDescent="0.25">
      <c r="B65" s="4">
        <v>61</v>
      </c>
      <c r="C65" s="56" t="s">
        <v>89</v>
      </c>
      <c r="D65" s="21" t="s">
        <v>73</v>
      </c>
      <c r="E65" s="22" t="s">
        <v>32</v>
      </c>
      <c r="F65" s="129">
        <v>4</v>
      </c>
      <c r="G65" s="130">
        <v>6</v>
      </c>
      <c r="H65" s="131">
        <f>F65*13</f>
        <v>52</v>
      </c>
      <c r="I65" s="4">
        <v>37</v>
      </c>
      <c r="J65" s="19">
        <v>14</v>
      </c>
      <c r="K65" s="21">
        <f>I65+J65</f>
        <v>51</v>
      </c>
      <c r="L65" s="23">
        <v>2</v>
      </c>
      <c r="M65" s="20">
        <f>L65*2</f>
        <v>4</v>
      </c>
      <c r="N65" s="4">
        <v>18</v>
      </c>
      <c r="O65" s="21">
        <f>N65*2</f>
        <v>36</v>
      </c>
      <c r="P65" s="23">
        <v>5</v>
      </c>
      <c r="Q65" s="20">
        <f>P65*10</f>
        <v>50</v>
      </c>
      <c r="R65" s="4">
        <v>4</v>
      </c>
      <c r="S65" s="21">
        <f>R65*10</f>
        <v>40</v>
      </c>
      <c r="T65" s="23">
        <v>30</v>
      </c>
      <c r="U65" s="20">
        <f>T65*2</f>
        <v>60</v>
      </c>
      <c r="V65" s="4">
        <v>26</v>
      </c>
      <c r="W65" s="21">
        <f>V65*2</f>
        <v>52</v>
      </c>
      <c r="X65" s="23">
        <v>51</v>
      </c>
      <c r="Y65" s="20">
        <f>X65*2</f>
        <v>102</v>
      </c>
      <c r="Z65" s="4">
        <v>75</v>
      </c>
      <c r="AA65" s="21">
        <f>Z65</f>
        <v>75</v>
      </c>
      <c r="AB65" s="23">
        <v>0</v>
      </c>
      <c r="AC65" s="20">
        <f>AB65*15</f>
        <v>0</v>
      </c>
      <c r="AD65" s="4">
        <v>13</v>
      </c>
      <c r="AE65" s="21">
        <f>AD65*10</f>
        <v>130</v>
      </c>
      <c r="AF65" s="50">
        <f>H65+K65+M65+O65+Q65+S65+U65+W65+Y65+AA65+AC65+AE65</f>
        <v>652</v>
      </c>
    </row>
    <row r="66" spans="2:32" s="2" customFormat="1" ht="24" customHeight="1" x14ac:dyDescent="0.25">
      <c r="B66" s="4">
        <v>62</v>
      </c>
      <c r="C66" s="56" t="s">
        <v>81</v>
      </c>
      <c r="D66" s="21" t="s">
        <v>73</v>
      </c>
      <c r="E66" s="22" t="s">
        <v>32</v>
      </c>
      <c r="F66" s="129">
        <v>4</v>
      </c>
      <c r="G66" s="130">
        <v>7</v>
      </c>
      <c r="H66" s="131">
        <f>F66*13</f>
        <v>52</v>
      </c>
      <c r="I66" s="4">
        <v>34</v>
      </c>
      <c r="J66" s="19">
        <v>24</v>
      </c>
      <c r="K66" s="21">
        <f>I66+J66</f>
        <v>58</v>
      </c>
      <c r="L66" s="23">
        <v>5</v>
      </c>
      <c r="M66" s="20">
        <f>L66*2</f>
        <v>10</v>
      </c>
      <c r="N66" s="4">
        <v>23</v>
      </c>
      <c r="O66" s="21">
        <f>N66*2</f>
        <v>46</v>
      </c>
      <c r="P66" s="23">
        <v>4</v>
      </c>
      <c r="Q66" s="20">
        <f>P66*10</f>
        <v>40</v>
      </c>
      <c r="R66" s="4">
        <v>8</v>
      </c>
      <c r="S66" s="21">
        <f>R66*10</f>
        <v>80</v>
      </c>
      <c r="T66" s="23">
        <v>70</v>
      </c>
      <c r="U66" s="20">
        <f>T66*2</f>
        <v>140</v>
      </c>
      <c r="V66" s="4">
        <v>18</v>
      </c>
      <c r="W66" s="21">
        <f>V66*2</f>
        <v>36</v>
      </c>
      <c r="X66" s="23">
        <v>35</v>
      </c>
      <c r="Y66" s="20">
        <f>X66*2</f>
        <v>70</v>
      </c>
      <c r="Z66" s="4">
        <v>39</v>
      </c>
      <c r="AA66" s="21">
        <f>Z66</f>
        <v>39</v>
      </c>
      <c r="AB66" s="23">
        <v>1</v>
      </c>
      <c r="AC66" s="20">
        <f>AB66*15</f>
        <v>15</v>
      </c>
      <c r="AD66" s="4">
        <v>3</v>
      </c>
      <c r="AE66" s="21">
        <f>AD66*10</f>
        <v>30</v>
      </c>
      <c r="AF66" s="50">
        <f>H66+K66+M66+O66+Q66+S66+U66+W66+Y66+AA66+AC66+AE66</f>
        <v>616</v>
      </c>
    </row>
    <row r="67" spans="2:32" s="2" customFormat="1" ht="24" customHeight="1" x14ac:dyDescent="0.25">
      <c r="B67" s="4">
        <v>63</v>
      </c>
      <c r="C67" s="56" t="s">
        <v>63</v>
      </c>
      <c r="D67" s="21" t="s">
        <v>38</v>
      </c>
      <c r="E67" s="22" t="s">
        <v>32</v>
      </c>
      <c r="F67" s="129">
        <v>3</v>
      </c>
      <c r="G67" s="130">
        <v>6</v>
      </c>
      <c r="H67" s="131">
        <f>F67*13</f>
        <v>39</v>
      </c>
      <c r="I67" s="4">
        <v>63</v>
      </c>
      <c r="J67" s="19">
        <v>48</v>
      </c>
      <c r="K67" s="21">
        <f>I67+J67</f>
        <v>111</v>
      </c>
      <c r="L67" s="23">
        <v>12</v>
      </c>
      <c r="M67" s="20">
        <f>L67*2</f>
        <v>24</v>
      </c>
      <c r="N67" s="4">
        <v>26</v>
      </c>
      <c r="O67" s="21">
        <f>N67*2</f>
        <v>52</v>
      </c>
      <c r="P67" s="23">
        <v>11</v>
      </c>
      <c r="Q67" s="20">
        <f>P67*10</f>
        <v>110</v>
      </c>
      <c r="R67" s="4">
        <v>9</v>
      </c>
      <c r="S67" s="21">
        <f>R67*10</f>
        <v>90</v>
      </c>
      <c r="T67" s="23">
        <v>77</v>
      </c>
      <c r="U67" s="20">
        <f>T67*2</f>
        <v>154</v>
      </c>
      <c r="V67" s="4">
        <v>44</v>
      </c>
      <c r="W67" s="21">
        <f>V67*2</f>
        <v>88</v>
      </c>
      <c r="X67" s="23">
        <v>50</v>
      </c>
      <c r="Y67" s="20">
        <f>X67*2</f>
        <v>100</v>
      </c>
      <c r="Z67" s="4">
        <v>74</v>
      </c>
      <c r="AA67" s="21">
        <f>Z67</f>
        <v>74</v>
      </c>
      <c r="AB67" s="23">
        <v>3</v>
      </c>
      <c r="AC67" s="20">
        <f>AB67*15</f>
        <v>45</v>
      </c>
      <c r="AD67" s="4">
        <v>2</v>
      </c>
      <c r="AE67" s="21">
        <f>AD67*10</f>
        <v>20</v>
      </c>
      <c r="AF67" s="50">
        <f>H67+K67+M67+O67+Q67+S67+U67+W67+Y67+AA67+AC67+AE67</f>
        <v>907</v>
      </c>
    </row>
    <row r="68" spans="2:32" s="2" customFormat="1" ht="24" customHeight="1" x14ac:dyDescent="0.25">
      <c r="B68" s="4">
        <v>64</v>
      </c>
      <c r="C68" s="56" t="s">
        <v>110</v>
      </c>
      <c r="D68" s="21" t="s">
        <v>38</v>
      </c>
      <c r="E68" s="22" t="s">
        <v>31</v>
      </c>
      <c r="F68" s="129">
        <v>3</v>
      </c>
      <c r="G68" s="130">
        <v>7</v>
      </c>
      <c r="H68" s="131">
        <f>F68*13</f>
        <v>39</v>
      </c>
      <c r="I68" s="4">
        <v>43</v>
      </c>
      <c r="J68" s="19">
        <v>44</v>
      </c>
      <c r="K68" s="21">
        <f>I68+J68</f>
        <v>87</v>
      </c>
      <c r="L68" s="23">
        <v>17</v>
      </c>
      <c r="M68" s="20">
        <f>L68*2</f>
        <v>34</v>
      </c>
      <c r="N68" s="4">
        <v>11</v>
      </c>
      <c r="O68" s="21">
        <f>N68*2</f>
        <v>22</v>
      </c>
      <c r="P68" s="23">
        <v>7</v>
      </c>
      <c r="Q68" s="20">
        <f>P68*10</f>
        <v>70</v>
      </c>
      <c r="R68" s="4">
        <v>6</v>
      </c>
      <c r="S68" s="21">
        <f>R68*10</f>
        <v>60</v>
      </c>
      <c r="T68" s="23">
        <v>49</v>
      </c>
      <c r="U68" s="20">
        <f>T68*2</f>
        <v>98</v>
      </c>
      <c r="V68" s="4">
        <v>26</v>
      </c>
      <c r="W68" s="21">
        <f>V68*2</f>
        <v>52</v>
      </c>
      <c r="X68" s="23">
        <v>44</v>
      </c>
      <c r="Y68" s="20">
        <f>X68*2</f>
        <v>88</v>
      </c>
      <c r="Z68" s="4">
        <v>63</v>
      </c>
      <c r="AA68" s="21">
        <f>Z68</f>
        <v>63</v>
      </c>
      <c r="AB68" s="23">
        <v>2</v>
      </c>
      <c r="AC68" s="20">
        <f>AB68*15</f>
        <v>30</v>
      </c>
      <c r="AD68" s="4">
        <v>3</v>
      </c>
      <c r="AE68" s="21">
        <f>AD68*10</f>
        <v>30</v>
      </c>
      <c r="AF68" s="50">
        <f>H68+K68+M68+O68+Q68+S68+U68+W68+Y68+AA68+AC68+AE68</f>
        <v>673</v>
      </c>
    </row>
    <row r="69" spans="2:32" s="2" customFormat="1" ht="24" customHeight="1" x14ac:dyDescent="0.25">
      <c r="B69" s="4">
        <v>65</v>
      </c>
      <c r="C69" s="56" t="s">
        <v>107</v>
      </c>
      <c r="D69" s="21" t="s">
        <v>38</v>
      </c>
      <c r="E69" s="22" t="s">
        <v>31</v>
      </c>
      <c r="F69" s="129">
        <v>3</v>
      </c>
      <c r="G69" s="130">
        <v>6</v>
      </c>
      <c r="H69" s="131">
        <f>F69*13</f>
        <v>39</v>
      </c>
      <c r="I69" s="4">
        <v>34</v>
      </c>
      <c r="J69" s="19">
        <v>17</v>
      </c>
      <c r="K69" s="21">
        <f>I69+J69</f>
        <v>51</v>
      </c>
      <c r="L69" s="23">
        <v>5</v>
      </c>
      <c r="M69" s="20">
        <f>L69*2</f>
        <v>10</v>
      </c>
      <c r="N69" s="4">
        <v>38</v>
      </c>
      <c r="O69" s="21">
        <f>N69*2</f>
        <v>76</v>
      </c>
      <c r="P69" s="23">
        <v>6</v>
      </c>
      <c r="Q69" s="20">
        <f>P69*10</f>
        <v>60</v>
      </c>
      <c r="R69" s="4">
        <v>3</v>
      </c>
      <c r="S69" s="21">
        <f>R69*10</f>
        <v>30</v>
      </c>
      <c r="T69" s="23">
        <v>50</v>
      </c>
      <c r="U69" s="20">
        <f>T69*2</f>
        <v>100</v>
      </c>
      <c r="V69" s="4">
        <v>25</v>
      </c>
      <c r="W69" s="21">
        <f>V69*2</f>
        <v>50</v>
      </c>
      <c r="X69" s="23">
        <v>42</v>
      </c>
      <c r="Y69" s="20">
        <f>X69*2</f>
        <v>84</v>
      </c>
      <c r="Z69" s="4">
        <v>29</v>
      </c>
      <c r="AA69" s="21">
        <f>Z69</f>
        <v>29</v>
      </c>
      <c r="AB69" s="23">
        <v>2</v>
      </c>
      <c r="AC69" s="20">
        <f>AB69*15</f>
        <v>30</v>
      </c>
      <c r="AD69" s="4">
        <v>10</v>
      </c>
      <c r="AE69" s="21">
        <f>AD69*10</f>
        <v>100</v>
      </c>
      <c r="AF69" s="50">
        <f>H69+K69+M69+O69+Q69+S69+U69+W69+Y69+AA69+AC69+AE69</f>
        <v>659</v>
      </c>
    </row>
    <row r="70" spans="2:32" s="2" customFormat="1" ht="24" customHeight="1" x14ac:dyDescent="0.25">
      <c r="B70" s="4">
        <v>66</v>
      </c>
      <c r="C70" s="56" t="s">
        <v>68</v>
      </c>
      <c r="D70" s="21" t="s">
        <v>38</v>
      </c>
      <c r="E70" s="22" t="s">
        <v>32</v>
      </c>
      <c r="F70" s="129">
        <v>3</v>
      </c>
      <c r="G70" s="130">
        <v>4</v>
      </c>
      <c r="H70" s="131">
        <f>F70*13</f>
        <v>39</v>
      </c>
      <c r="I70" s="4">
        <v>25</v>
      </c>
      <c r="J70" s="19">
        <v>13</v>
      </c>
      <c r="K70" s="21">
        <f>I70+J70</f>
        <v>38</v>
      </c>
      <c r="L70" s="23">
        <v>0</v>
      </c>
      <c r="M70" s="20">
        <f>L70*2</f>
        <v>0</v>
      </c>
      <c r="N70" s="4">
        <v>26</v>
      </c>
      <c r="O70" s="21">
        <f>N70*2</f>
        <v>52</v>
      </c>
      <c r="P70" s="23">
        <v>5</v>
      </c>
      <c r="Q70" s="20">
        <f>P70*10</f>
        <v>50</v>
      </c>
      <c r="R70" s="4">
        <v>6</v>
      </c>
      <c r="S70" s="21">
        <f>R70*10</f>
        <v>60</v>
      </c>
      <c r="T70" s="23">
        <v>67</v>
      </c>
      <c r="U70" s="20">
        <f>T70*2</f>
        <v>134</v>
      </c>
      <c r="V70" s="4">
        <v>15</v>
      </c>
      <c r="W70" s="21">
        <f>V70*2</f>
        <v>30</v>
      </c>
      <c r="X70" s="23">
        <v>66</v>
      </c>
      <c r="Y70" s="20">
        <f>X70*2</f>
        <v>132</v>
      </c>
      <c r="Z70" s="4">
        <v>73</v>
      </c>
      <c r="AA70" s="21">
        <f>Z70</f>
        <v>73</v>
      </c>
      <c r="AB70" s="23">
        <v>2</v>
      </c>
      <c r="AC70" s="20">
        <f>AB70*15</f>
        <v>30</v>
      </c>
      <c r="AD70" s="4">
        <v>1</v>
      </c>
      <c r="AE70" s="21">
        <f>AD70*10</f>
        <v>10</v>
      </c>
      <c r="AF70" s="50">
        <f>H70+K70+M70+O70+Q70+S70+U70+W70+Y70+AA70+AC70+AE70</f>
        <v>648</v>
      </c>
    </row>
    <row r="71" spans="2:32" s="2" customFormat="1" ht="24" customHeight="1" x14ac:dyDescent="0.25">
      <c r="B71" s="4">
        <v>67</v>
      </c>
      <c r="C71" s="56" t="s">
        <v>119</v>
      </c>
      <c r="D71" s="21" t="s">
        <v>38</v>
      </c>
      <c r="E71" s="22" t="s">
        <v>34</v>
      </c>
      <c r="F71" s="129">
        <v>3</v>
      </c>
      <c r="G71" s="130">
        <v>7</v>
      </c>
      <c r="H71" s="131">
        <f>F71*13</f>
        <v>39</v>
      </c>
      <c r="I71" s="4">
        <v>17</v>
      </c>
      <c r="J71" s="19">
        <v>0</v>
      </c>
      <c r="K71" s="21">
        <f>I71+J71</f>
        <v>17</v>
      </c>
      <c r="L71" s="23">
        <v>0</v>
      </c>
      <c r="M71" s="20">
        <f>L71*2</f>
        <v>0</v>
      </c>
      <c r="N71" s="4">
        <v>36</v>
      </c>
      <c r="O71" s="21">
        <f>N71*2</f>
        <v>72</v>
      </c>
      <c r="P71" s="23">
        <v>5</v>
      </c>
      <c r="Q71" s="20">
        <f>P71*10</f>
        <v>50</v>
      </c>
      <c r="R71" s="4">
        <v>4</v>
      </c>
      <c r="S71" s="21">
        <f>R71*10</f>
        <v>40</v>
      </c>
      <c r="T71" s="23">
        <v>43</v>
      </c>
      <c r="U71" s="20">
        <f>T71*2</f>
        <v>86</v>
      </c>
      <c r="V71" s="4">
        <v>18</v>
      </c>
      <c r="W71" s="21">
        <f>V71*2</f>
        <v>36</v>
      </c>
      <c r="X71" s="23">
        <v>44</v>
      </c>
      <c r="Y71" s="20">
        <f>X71*2</f>
        <v>88</v>
      </c>
      <c r="Z71" s="4">
        <v>18</v>
      </c>
      <c r="AA71" s="21">
        <f>Z71</f>
        <v>18</v>
      </c>
      <c r="AB71" s="23">
        <v>1</v>
      </c>
      <c r="AC71" s="20">
        <f>AB71*15</f>
        <v>15</v>
      </c>
      <c r="AD71" s="4">
        <v>2</v>
      </c>
      <c r="AE71" s="21">
        <f>AD71*10</f>
        <v>20</v>
      </c>
      <c r="AF71" s="50">
        <f>H71+K71+M71+O71+Q71+S71+U71+W71+Y71+AA71+AC71+AE71</f>
        <v>481</v>
      </c>
    </row>
    <row r="72" spans="2:32" s="2" customFormat="1" ht="24" customHeight="1" x14ac:dyDescent="0.25">
      <c r="B72" s="4">
        <v>68</v>
      </c>
      <c r="C72" s="56" t="s">
        <v>71</v>
      </c>
      <c r="D72" s="21" t="s">
        <v>38</v>
      </c>
      <c r="E72" s="22" t="s">
        <v>32</v>
      </c>
      <c r="F72" s="129">
        <v>3</v>
      </c>
      <c r="G72" s="130">
        <v>6</v>
      </c>
      <c r="H72" s="131">
        <f>F72*13</f>
        <v>39</v>
      </c>
      <c r="I72" s="4">
        <v>18</v>
      </c>
      <c r="J72" s="19">
        <v>19</v>
      </c>
      <c r="K72" s="21">
        <f>I72+J72</f>
        <v>37</v>
      </c>
      <c r="L72" s="23">
        <v>6</v>
      </c>
      <c r="M72" s="20">
        <f>L72*2</f>
        <v>12</v>
      </c>
      <c r="N72" s="4">
        <v>10</v>
      </c>
      <c r="O72" s="21">
        <f>N72*2</f>
        <v>20</v>
      </c>
      <c r="P72" s="23">
        <v>0</v>
      </c>
      <c r="Q72" s="20">
        <f>P72*10</f>
        <v>0</v>
      </c>
      <c r="R72" s="4">
        <v>1</v>
      </c>
      <c r="S72" s="21">
        <f>R72*10</f>
        <v>10</v>
      </c>
      <c r="T72" s="23">
        <v>30</v>
      </c>
      <c r="U72" s="20">
        <f>T72*2</f>
        <v>60</v>
      </c>
      <c r="V72" s="4">
        <v>6</v>
      </c>
      <c r="W72" s="21">
        <f>V72*2</f>
        <v>12</v>
      </c>
      <c r="X72" s="23">
        <v>30</v>
      </c>
      <c r="Y72" s="20">
        <f>X72*2</f>
        <v>60</v>
      </c>
      <c r="Z72" s="4">
        <v>0</v>
      </c>
      <c r="AA72" s="21">
        <f>Z72</f>
        <v>0</v>
      </c>
      <c r="AB72" s="23">
        <v>1</v>
      </c>
      <c r="AC72" s="20">
        <f>AB72*15</f>
        <v>15</v>
      </c>
      <c r="AD72" s="4">
        <v>2</v>
      </c>
      <c r="AE72" s="21">
        <f>AD72*10</f>
        <v>20</v>
      </c>
      <c r="AF72" s="50">
        <f>H72+K72+M72+O72+Q72+S72+U72+W72+Y72+AA72+AC72+AE72</f>
        <v>285</v>
      </c>
    </row>
    <row r="73" spans="2:32" s="2" customFormat="1" ht="24" customHeight="1" x14ac:dyDescent="0.25">
      <c r="B73" s="4">
        <v>69</v>
      </c>
      <c r="C73" s="56" t="s">
        <v>88</v>
      </c>
      <c r="D73" s="21" t="s">
        <v>84</v>
      </c>
      <c r="E73" s="22" t="s">
        <v>32</v>
      </c>
      <c r="F73" s="129">
        <v>3</v>
      </c>
      <c r="G73" s="130">
        <v>8</v>
      </c>
      <c r="H73" s="131">
        <f>F73*13</f>
        <v>39</v>
      </c>
      <c r="I73" s="4">
        <v>35</v>
      </c>
      <c r="J73" s="19">
        <v>30</v>
      </c>
      <c r="K73" s="21">
        <f>I73+J73</f>
        <v>65</v>
      </c>
      <c r="L73" s="23">
        <v>10</v>
      </c>
      <c r="M73" s="20">
        <f>L73*2</f>
        <v>20</v>
      </c>
      <c r="N73" s="4">
        <v>26</v>
      </c>
      <c r="O73" s="21">
        <f>N73*2</f>
        <v>52</v>
      </c>
      <c r="P73" s="23">
        <v>6</v>
      </c>
      <c r="Q73" s="20">
        <f>P73*10</f>
        <v>60</v>
      </c>
      <c r="R73" s="4">
        <v>6</v>
      </c>
      <c r="S73" s="21">
        <f>R73*10</f>
        <v>60</v>
      </c>
      <c r="T73" s="23">
        <v>71</v>
      </c>
      <c r="U73" s="20">
        <f>T73*2</f>
        <v>142</v>
      </c>
      <c r="V73" s="4">
        <v>23</v>
      </c>
      <c r="W73" s="21">
        <f>V73*2</f>
        <v>46</v>
      </c>
      <c r="X73" s="23">
        <v>54</v>
      </c>
      <c r="Y73" s="20">
        <f>X73*2</f>
        <v>108</v>
      </c>
      <c r="Z73" s="4">
        <v>85</v>
      </c>
      <c r="AA73" s="21">
        <f>Z73</f>
        <v>85</v>
      </c>
      <c r="AB73" s="23">
        <v>0</v>
      </c>
      <c r="AC73" s="20">
        <f>AB73*15</f>
        <v>0</v>
      </c>
      <c r="AD73" s="4">
        <v>4</v>
      </c>
      <c r="AE73" s="21">
        <f>AD73*10</f>
        <v>40</v>
      </c>
      <c r="AF73" s="50">
        <f>H73+K73+M73+O73+Q73+S73+U73+W73+Y73+AA73+AC73+AE73</f>
        <v>717</v>
      </c>
    </row>
    <row r="74" spans="2:32" s="2" customFormat="1" ht="24" customHeight="1" x14ac:dyDescent="0.25">
      <c r="B74" s="4">
        <v>70</v>
      </c>
      <c r="C74" s="56" t="s">
        <v>121</v>
      </c>
      <c r="D74" s="21" t="s">
        <v>73</v>
      </c>
      <c r="E74" s="22" t="s">
        <v>34</v>
      </c>
      <c r="F74" s="129">
        <v>3</v>
      </c>
      <c r="G74" s="130">
        <v>7</v>
      </c>
      <c r="H74" s="131">
        <f>F74*13</f>
        <v>39</v>
      </c>
      <c r="I74" s="4">
        <v>3</v>
      </c>
      <c r="J74" s="19">
        <v>8</v>
      </c>
      <c r="K74" s="21">
        <f>I74+J74</f>
        <v>11</v>
      </c>
      <c r="L74" s="23">
        <v>7</v>
      </c>
      <c r="M74" s="20">
        <f>L74*2</f>
        <v>14</v>
      </c>
      <c r="N74" s="4">
        <v>13</v>
      </c>
      <c r="O74" s="21">
        <f>N74*2</f>
        <v>26</v>
      </c>
      <c r="P74" s="23">
        <v>3</v>
      </c>
      <c r="Q74" s="20">
        <f>P74*10</f>
        <v>30</v>
      </c>
      <c r="R74" s="4">
        <v>3</v>
      </c>
      <c r="S74" s="21">
        <f>R74*10</f>
        <v>30</v>
      </c>
      <c r="T74" s="23">
        <v>23</v>
      </c>
      <c r="U74" s="20">
        <f>T74*2</f>
        <v>46</v>
      </c>
      <c r="V74" s="4">
        <v>0</v>
      </c>
      <c r="W74" s="21">
        <f>V74*2</f>
        <v>0</v>
      </c>
      <c r="X74" s="23">
        <v>16</v>
      </c>
      <c r="Y74" s="20">
        <f>X74*2</f>
        <v>32</v>
      </c>
      <c r="Z74" s="4">
        <v>0</v>
      </c>
      <c r="AA74" s="21">
        <f>Z74</f>
        <v>0</v>
      </c>
      <c r="AB74" s="23">
        <v>2</v>
      </c>
      <c r="AC74" s="20">
        <f>AB74*15</f>
        <v>30</v>
      </c>
      <c r="AD74" s="4">
        <v>5</v>
      </c>
      <c r="AE74" s="21">
        <f>AD74*10</f>
        <v>50</v>
      </c>
      <c r="AF74" s="50">
        <f>H74+K74+M74+O74+Q74+S74+U74+W74+Y74+AA74+AC74+AE74</f>
        <v>308</v>
      </c>
    </row>
    <row r="75" spans="2:32" s="2" customFormat="1" ht="24" customHeight="1" x14ac:dyDescent="0.25">
      <c r="B75" s="4">
        <v>71</v>
      </c>
      <c r="C75" s="56" t="s">
        <v>66</v>
      </c>
      <c r="D75" s="21" t="s">
        <v>38</v>
      </c>
      <c r="E75" s="22" t="s">
        <v>32</v>
      </c>
      <c r="F75" s="129">
        <v>2</v>
      </c>
      <c r="G75" s="130">
        <v>7</v>
      </c>
      <c r="H75" s="131">
        <f>F75*13</f>
        <v>26</v>
      </c>
      <c r="I75" s="4">
        <v>62</v>
      </c>
      <c r="J75" s="19">
        <v>46</v>
      </c>
      <c r="K75" s="21">
        <f>I75+J75</f>
        <v>108</v>
      </c>
      <c r="L75" s="23">
        <v>11</v>
      </c>
      <c r="M75" s="20">
        <f>L75*2</f>
        <v>22</v>
      </c>
      <c r="N75" s="4">
        <v>29</v>
      </c>
      <c r="O75" s="21">
        <f>N75*2</f>
        <v>58</v>
      </c>
      <c r="P75" s="23">
        <v>5</v>
      </c>
      <c r="Q75" s="20">
        <f>P75*10</f>
        <v>50</v>
      </c>
      <c r="R75" s="4">
        <v>11</v>
      </c>
      <c r="S75" s="21">
        <f>R75*10</f>
        <v>110</v>
      </c>
      <c r="T75" s="23">
        <v>88</v>
      </c>
      <c r="U75" s="20">
        <f>T75*2</f>
        <v>176</v>
      </c>
      <c r="V75" s="4">
        <v>38</v>
      </c>
      <c r="W75" s="21">
        <f>V75*2</f>
        <v>76</v>
      </c>
      <c r="X75" s="23">
        <v>40</v>
      </c>
      <c r="Y75" s="20">
        <f>X75*2</f>
        <v>80</v>
      </c>
      <c r="Z75" s="4">
        <v>50</v>
      </c>
      <c r="AA75" s="21">
        <f>Z75</f>
        <v>50</v>
      </c>
      <c r="AB75" s="23">
        <v>4</v>
      </c>
      <c r="AC75" s="20">
        <f>AB75*15</f>
        <v>60</v>
      </c>
      <c r="AD75" s="4">
        <v>3</v>
      </c>
      <c r="AE75" s="21">
        <f>AD75*10</f>
        <v>30</v>
      </c>
      <c r="AF75" s="50">
        <f>H75+K75+M75+O75+Q75+S75+U75+W75+Y75+AA75+AC75+AE75</f>
        <v>846</v>
      </c>
    </row>
    <row r="76" spans="2:32" s="2" customFormat="1" ht="24" customHeight="1" x14ac:dyDescent="0.25">
      <c r="B76" s="4">
        <v>72</v>
      </c>
      <c r="C76" s="56" t="s">
        <v>115</v>
      </c>
      <c r="D76" s="21" t="s">
        <v>38</v>
      </c>
      <c r="E76" s="22" t="s">
        <v>34</v>
      </c>
      <c r="F76" s="129">
        <v>2</v>
      </c>
      <c r="G76" s="130">
        <v>7</v>
      </c>
      <c r="H76" s="131">
        <f>F76*13</f>
        <v>26</v>
      </c>
      <c r="I76" s="4">
        <v>57</v>
      </c>
      <c r="J76" s="19">
        <v>40</v>
      </c>
      <c r="K76" s="21">
        <f>I76+J76</f>
        <v>97</v>
      </c>
      <c r="L76" s="23">
        <v>15</v>
      </c>
      <c r="M76" s="20">
        <f>L76*2</f>
        <v>30</v>
      </c>
      <c r="N76" s="4">
        <v>23</v>
      </c>
      <c r="O76" s="21">
        <f>N76*2</f>
        <v>46</v>
      </c>
      <c r="P76" s="23">
        <v>3</v>
      </c>
      <c r="Q76" s="20">
        <f>P76*10</f>
        <v>30</v>
      </c>
      <c r="R76" s="4">
        <v>8</v>
      </c>
      <c r="S76" s="21">
        <f>R76*10</f>
        <v>80</v>
      </c>
      <c r="T76" s="23">
        <v>74</v>
      </c>
      <c r="U76" s="20">
        <f>T76*2</f>
        <v>148</v>
      </c>
      <c r="V76" s="4">
        <v>17</v>
      </c>
      <c r="W76" s="21">
        <f>V76*2</f>
        <v>34</v>
      </c>
      <c r="X76" s="23">
        <v>43</v>
      </c>
      <c r="Y76" s="20">
        <f>X76*2</f>
        <v>86</v>
      </c>
      <c r="Z76" s="4">
        <v>67</v>
      </c>
      <c r="AA76" s="21">
        <f>Z76</f>
        <v>67</v>
      </c>
      <c r="AB76" s="23">
        <v>2</v>
      </c>
      <c r="AC76" s="20">
        <f>AB76*15</f>
        <v>30</v>
      </c>
      <c r="AD76" s="4">
        <v>7</v>
      </c>
      <c r="AE76" s="21">
        <f>AD76*10</f>
        <v>70</v>
      </c>
      <c r="AF76" s="50">
        <f>H76+K76+M76+O76+Q76+S76+U76+W76+Y76+AA76+AC76+AE76</f>
        <v>744</v>
      </c>
    </row>
    <row r="77" spans="2:32" s="2" customFormat="1" ht="24" customHeight="1" x14ac:dyDescent="0.25">
      <c r="B77" s="4">
        <v>73</v>
      </c>
      <c r="C77" s="56" t="s">
        <v>118</v>
      </c>
      <c r="D77" s="21" t="s">
        <v>38</v>
      </c>
      <c r="E77" s="22" t="s">
        <v>34</v>
      </c>
      <c r="F77" s="129">
        <v>2</v>
      </c>
      <c r="G77" s="130">
        <v>9</v>
      </c>
      <c r="H77" s="131">
        <f>F77*13</f>
        <v>26</v>
      </c>
      <c r="I77" s="4">
        <v>26</v>
      </c>
      <c r="J77" s="19">
        <v>44</v>
      </c>
      <c r="K77" s="21">
        <f>I77+J77</f>
        <v>70</v>
      </c>
      <c r="L77" s="23">
        <v>0</v>
      </c>
      <c r="M77" s="20">
        <f>L77*2</f>
        <v>0</v>
      </c>
      <c r="N77" s="4">
        <v>58</v>
      </c>
      <c r="O77" s="21">
        <f>N77*2</f>
        <v>116</v>
      </c>
      <c r="P77" s="23">
        <v>2</v>
      </c>
      <c r="Q77" s="20">
        <f>P77*10</f>
        <v>20</v>
      </c>
      <c r="R77" s="4">
        <v>5</v>
      </c>
      <c r="S77" s="21">
        <f>R77*10</f>
        <v>50</v>
      </c>
      <c r="T77" s="23">
        <v>44</v>
      </c>
      <c r="U77" s="20">
        <f>T77*2</f>
        <v>88</v>
      </c>
      <c r="V77" s="4">
        <v>3</v>
      </c>
      <c r="W77" s="21">
        <f>V77*2</f>
        <v>6</v>
      </c>
      <c r="X77" s="23">
        <v>29</v>
      </c>
      <c r="Y77" s="20">
        <f>X77*2</f>
        <v>58</v>
      </c>
      <c r="Z77" s="4">
        <v>79</v>
      </c>
      <c r="AA77" s="21">
        <f>Z77</f>
        <v>79</v>
      </c>
      <c r="AB77" s="23">
        <v>4</v>
      </c>
      <c r="AC77" s="20">
        <f>AB77*15</f>
        <v>60</v>
      </c>
      <c r="AD77" s="4">
        <v>7</v>
      </c>
      <c r="AE77" s="21">
        <f>AD77*10</f>
        <v>70</v>
      </c>
      <c r="AF77" s="50">
        <f>H77+K77+M77+O77+Q77+S77+U77+W77+Y77+AA77+AC77+AE77</f>
        <v>643</v>
      </c>
    </row>
    <row r="78" spans="2:32" s="2" customFormat="1" ht="24" customHeight="1" x14ac:dyDescent="0.25">
      <c r="B78" s="4">
        <v>74</v>
      </c>
      <c r="C78" s="56" t="s">
        <v>113</v>
      </c>
      <c r="D78" s="21" t="s">
        <v>38</v>
      </c>
      <c r="E78" s="22" t="s">
        <v>31</v>
      </c>
      <c r="F78" s="129">
        <v>2</v>
      </c>
      <c r="G78" s="130">
        <v>6</v>
      </c>
      <c r="H78" s="131">
        <f>F78*13</f>
        <v>26</v>
      </c>
      <c r="I78" s="4">
        <v>8</v>
      </c>
      <c r="J78" s="19">
        <v>7</v>
      </c>
      <c r="K78" s="21">
        <f>I78+J78</f>
        <v>15</v>
      </c>
      <c r="L78" s="23">
        <v>0</v>
      </c>
      <c r="M78" s="20">
        <f>L78*2</f>
        <v>0</v>
      </c>
      <c r="N78" s="4">
        <v>8</v>
      </c>
      <c r="O78" s="21">
        <f>N78*2</f>
        <v>16</v>
      </c>
      <c r="P78" s="23">
        <v>3</v>
      </c>
      <c r="Q78" s="20">
        <f>P78*10</f>
        <v>30</v>
      </c>
      <c r="R78" s="4">
        <v>3</v>
      </c>
      <c r="S78" s="21">
        <f>R78*10</f>
        <v>30</v>
      </c>
      <c r="T78" s="23">
        <v>23</v>
      </c>
      <c r="U78" s="20">
        <f>T78*2</f>
        <v>46</v>
      </c>
      <c r="V78" s="4">
        <v>0</v>
      </c>
      <c r="W78" s="21">
        <f>V78*2</f>
        <v>0</v>
      </c>
      <c r="X78" s="23">
        <v>5</v>
      </c>
      <c r="Y78" s="20">
        <f>X78*2</f>
        <v>10</v>
      </c>
      <c r="Z78" s="4">
        <v>5</v>
      </c>
      <c r="AA78" s="21">
        <f>Z78</f>
        <v>5</v>
      </c>
      <c r="AB78" s="23">
        <v>1</v>
      </c>
      <c r="AC78" s="20">
        <f>AB78*15</f>
        <v>15</v>
      </c>
      <c r="AD78" s="4">
        <v>1</v>
      </c>
      <c r="AE78" s="21">
        <f>AD78*10</f>
        <v>10</v>
      </c>
      <c r="AF78" s="50">
        <f>H78+K78+M78+O78+Q78+S78+U78+W78+Y78+AA78+AC78+AE78</f>
        <v>203</v>
      </c>
    </row>
    <row r="79" spans="2:32" s="2" customFormat="1" ht="24" customHeight="1" x14ac:dyDescent="0.25">
      <c r="B79" s="4">
        <v>75</v>
      </c>
      <c r="C79" s="56" t="s">
        <v>82</v>
      </c>
      <c r="D79" s="21" t="s">
        <v>73</v>
      </c>
      <c r="E79" s="22" t="s">
        <v>32</v>
      </c>
      <c r="F79" s="129">
        <v>2</v>
      </c>
      <c r="G79" s="130">
        <v>10</v>
      </c>
      <c r="H79" s="131">
        <f>F79*13</f>
        <v>26</v>
      </c>
      <c r="I79" s="4">
        <v>34</v>
      </c>
      <c r="J79" s="19">
        <v>16</v>
      </c>
      <c r="K79" s="21">
        <f>I79+J79</f>
        <v>50</v>
      </c>
      <c r="L79" s="23">
        <v>0</v>
      </c>
      <c r="M79" s="20">
        <f>L79*2</f>
        <v>0</v>
      </c>
      <c r="N79" s="4">
        <v>10</v>
      </c>
      <c r="O79" s="21">
        <f>N79*2</f>
        <v>20</v>
      </c>
      <c r="P79" s="23">
        <v>4</v>
      </c>
      <c r="Q79" s="20">
        <f>P79*10</f>
        <v>40</v>
      </c>
      <c r="R79" s="4">
        <v>3</v>
      </c>
      <c r="S79" s="21">
        <f>R79*10</f>
        <v>30</v>
      </c>
      <c r="T79" s="23">
        <v>62</v>
      </c>
      <c r="U79" s="20">
        <f>T79*2</f>
        <v>124</v>
      </c>
      <c r="V79" s="4">
        <v>13</v>
      </c>
      <c r="W79" s="21">
        <f>V79*2</f>
        <v>26</v>
      </c>
      <c r="X79" s="23">
        <v>47</v>
      </c>
      <c r="Y79" s="20">
        <f>X79*2</f>
        <v>94</v>
      </c>
      <c r="Z79" s="4">
        <v>38</v>
      </c>
      <c r="AA79" s="21">
        <f>Z79</f>
        <v>38</v>
      </c>
      <c r="AB79" s="23">
        <v>3</v>
      </c>
      <c r="AC79" s="20">
        <f>AB79*15</f>
        <v>45</v>
      </c>
      <c r="AD79" s="4">
        <v>4</v>
      </c>
      <c r="AE79" s="21">
        <f>AD79*10</f>
        <v>40</v>
      </c>
      <c r="AF79" s="50">
        <f>H79+K79+M79+O79+Q79+S79+U79+W79+Y79+AA79+AC79+AE79</f>
        <v>533</v>
      </c>
    </row>
    <row r="80" spans="2:32" s="2" customFormat="1" ht="24" customHeight="1" x14ac:dyDescent="0.25">
      <c r="B80" s="4">
        <v>76</v>
      </c>
      <c r="C80" s="56" t="s">
        <v>99</v>
      </c>
      <c r="D80" s="21" t="s">
        <v>37</v>
      </c>
      <c r="E80" s="22" t="s">
        <v>32</v>
      </c>
      <c r="F80" s="129">
        <v>0</v>
      </c>
      <c r="G80" s="130">
        <v>0</v>
      </c>
      <c r="H80" s="131">
        <f>F80*13</f>
        <v>0</v>
      </c>
      <c r="I80" s="4">
        <v>19</v>
      </c>
      <c r="J80" s="19">
        <v>13</v>
      </c>
      <c r="K80" s="21">
        <f>I80+J80</f>
        <v>32</v>
      </c>
      <c r="L80" s="23">
        <v>0</v>
      </c>
      <c r="M80" s="20">
        <f>L80*2</f>
        <v>0</v>
      </c>
      <c r="N80" s="4">
        <v>41</v>
      </c>
      <c r="O80" s="21">
        <f>N80*2</f>
        <v>82</v>
      </c>
      <c r="P80" s="23">
        <v>6</v>
      </c>
      <c r="Q80" s="20">
        <f>P80*10</f>
        <v>60</v>
      </c>
      <c r="R80" s="4">
        <v>4</v>
      </c>
      <c r="S80" s="21">
        <f>R80*10</f>
        <v>40</v>
      </c>
      <c r="T80" s="23">
        <v>43</v>
      </c>
      <c r="U80" s="20">
        <f>T80*2</f>
        <v>86</v>
      </c>
      <c r="V80" s="4">
        <v>39</v>
      </c>
      <c r="W80" s="21">
        <f>V80*2</f>
        <v>78</v>
      </c>
      <c r="X80" s="23">
        <v>50</v>
      </c>
      <c r="Y80" s="20">
        <f>X80*2</f>
        <v>100</v>
      </c>
      <c r="Z80" s="4">
        <v>41</v>
      </c>
      <c r="AA80" s="21">
        <f>Z80</f>
        <v>41</v>
      </c>
      <c r="AB80" s="23">
        <v>1</v>
      </c>
      <c r="AC80" s="20">
        <f>AB80*15</f>
        <v>15</v>
      </c>
      <c r="AD80" s="4">
        <v>9</v>
      </c>
      <c r="AE80" s="21">
        <f>AD80*10</f>
        <v>90</v>
      </c>
      <c r="AF80" s="50">
        <f>H80+K80+M80+O80+Q80+S80+U80+W80+Y80+AA80+AC80+AE80</f>
        <v>624</v>
      </c>
    </row>
    <row r="81" spans="2:32" s="2" customFormat="1" ht="24" customHeight="1" x14ac:dyDescent="0.25">
      <c r="B81" s="4">
        <v>77</v>
      </c>
      <c r="C81" s="56" t="s">
        <v>149</v>
      </c>
      <c r="D81" s="21" t="s">
        <v>37</v>
      </c>
      <c r="E81" s="22" t="s">
        <v>32</v>
      </c>
      <c r="F81" s="129">
        <v>0</v>
      </c>
      <c r="G81" s="130">
        <v>0</v>
      </c>
      <c r="H81" s="131">
        <f>F81*13</f>
        <v>0</v>
      </c>
      <c r="I81" s="4">
        <v>0</v>
      </c>
      <c r="J81" s="19">
        <v>0</v>
      </c>
      <c r="K81" s="21">
        <f>I81+J81</f>
        <v>0</v>
      </c>
      <c r="L81" s="23">
        <v>4</v>
      </c>
      <c r="M81" s="20">
        <f>L81*2</f>
        <v>8</v>
      </c>
      <c r="N81" s="4">
        <v>38</v>
      </c>
      <c r="O81" s="21">
        <f>N81*2</f>
        <v>76</v>
      </c>
      <c r="P81" s="23">
        <v>5</v>
      </c>
      <c r="Q81" s="20">
        <f>P81*10</f>
        <v>50</v>
      </c>
      <c r="R81" s="4">
        <v>0</v>
      </c>
      <c r="S81" s="21">
        <f>R81*10</f>
        <v>0</v>
      </c>
      <c r="T81" s="23">
        <v>31</v>
      </c>
      <c r="U81" s="20">
        <f>T81*2</f>
        <v>62</v>
      </c>
      <c r="V81" s="37">
        <v>11</v>
      </c>
      <c r="W81" s="41">
        <f>V81*2</f>
        <v>22</v>
      </c>
      <c r="X81" s="42">
        <v>0</v>
      </c>
      <c r="Y81" s="38">
        <f>X81*2</f>
        <v>0</v>
      </c>
      <c r="Z81" s="37">
        <v>0</v>
      </c>
      <c r="AA81" s="21">
        <f>Z81</f>
        <v>0</v>
      </c>
      <c r="AB81" s="23">
        <v>0</v>
      </c>
      <c r="AC81" s="20">
        <f>AB81*15</f>
        <v>0</v>
      </c>
      <c r="AD81" s="4">
        <v>0</v>
      </c>
      <c r="AE81" s="21">
        <f>AD81*10</f>
        <v>0</v>
      </c>
      <c r="AF81" s="50">
        <f>H81+K81+M81+O81+Q81+S81+U81+W81+Y81+AA81+AC81+AE81</f>
        <v>218</v>
      </c>
    </row>
    <row r="82" spans="2:32" s="2" customFormat="1" ht="24" customHeight="1" x14ac:dyDescent="0.25">
      <c r="B82" s="4">
        <v>78</v>
      </c>
      <c r="C82" s="56" t="s">
        <v>114</v>
      </c>
      <c r="D82" s="21" t="s">
        <v>84</v>
      </c>
      <c r="E82" s="22" t="s">
        <v>31</v>
      </c>
      <c r="F82" s="129">
        <v>0</v>
      </c>
      <c r="G82" s="130">
        <v>0</v>
      </c>
      <c r="H82" s="131">
        <f>F82*13</f>
        <v>0</v>
      </c>
      <c r="I82" s="4">
        <v>0</v>
      </c>
      <c r="J82" s="19">
        <v>0</v>
      </c>
      <c r="K82" s="21">
        <f>I82+J82</f>
        <v>0</v>
      </c>
      <c r="L82" s="23">
        <v>0</v>
      </c>
      <c r="M82" s="20">
        <f>L82*2</f>
        <v>0</v>
      </c>
      <c r="N82" s="4">
        <v>0</v>
      </c>
      <c r="O82" s="21">
        <f>N82*2</f>
        <v>0</v>
      </c>
      <c r="P82" s="23">
        <v>0</v>
      </c>
      <c r="Q82" s="20">
        <f>P82*10</f>
        <v>0</v>
      </c>
      <c r="R82" s="4">
        <v>0</v>
      </c>
      <c r="S82" s="21">
        <f>R82*10</f>
        <v>0</v>
      </c>
      <c r="T82" s="23">
        <v>0</v>
      </c>
      <c r="U82" s="20">
        <f>T82*2</f>
        <v>0</v>
      </c>
      <c r="V82" s="4">
        <v>0</v>
      </c>
      <c r="W82" s="21">
        <f>V82*2</f>
        <v>0</v>
      </c>
      <c r="X82" s="23">
        <v>10</v>
      </c>
      <c r="Y82" s="20">
        <f>X82*2</f>
        <v>20</v>
      </c>
      <c r="Z82" s="4">
        <v>10</v>
      </c>
      <c r="AA82" s="21">
        <f>Z82</f>
        <v>10</v>
      </c>
      <c r="AB82" s="23">
        <v>1</v>
      </c>
      <c r="AC82" s="20">
        <f>AB82*15</f>
        <v>15</v>
      </c>
      <c r="AD82" s="4">
        <v>0</v>
      </c>
      <c r="AE82" s="21">
        <f>AD82*10</f>
        <v>0</v>
      </c>
      <c r="AF82" s="50">
        <f>H82+K82+M82+O82+Q82+S82+U82+W82+Y82+AA82+AC82+AE82</f>
        <v>45</v>
      </c>
    </row>
    <row r="83" spans="2:32" s="2" customFormat="1" ht="24" customHeight="1" thickBot="1" x14ac:dyDescent="0.3">
      <c r="B83" s="5">
        <v>79</v>
      </c>
      <c r="C83" s="58" t="s">
        <v>122</v>
      </c>
      <c r="D83" s="33" t="s">
        <v>73</v>
      </c>
      <c r="E83" s="34" t="s">
        <v>34</v>
      </c>
      <c r="F83" s="132">
        <v>0</v>
      </c>
      <c r="G83" s="133">
        <v>4</v>
      </c>
      <c r="H83" s="134">
        <f>F83*13</f>
        <v>0</v>
      </c>
      <c r="I83" s="5">
        <v>13</v>
      </c>
      <c r="J83" s="32">
        <v>6</v>
      </c>
      <c r="K83" s="33">
        <f>I83+J83</f>
        <v>19</v>
      </c>
      <c r="L83" s="35">
        <v>0</v>
      </c>
      <c r="M83" s="36">
        <f>L83*2</f>
        <v>0</v>
      </c>
      <c r="N83" s="5">
        <v>8</v>
      </c>
      <c r="O83" s="33">
        <f>N83*2</f>
        <v>16</v>
      </c>
      <c r="P83" s="35">
        <v>2</v>
      </c>
      <c r="Q83" s="36">
        <f>P83*10</f>
        <v>20</v>
      </c>
      <c r="R83" s="5">
        <v>1</v>
      </c>
      <c r="S83" s="33">
        <f>R83*10</f>
        <v>10</v>
      </c>
      <c r="T83" s="35">
        <v>18</v>
      </c>
      <c r="U83" s="36">
        <f>T83*2</f>
        <v>36</v>
      </c>
      <c r="V83" s="5">
        <v>0</v>
      </c>
      <c r="W83" s="33">
        <f>V83*2</f>
        <v>0</v>
      </c>
      <c r="X83" s="35">
        <v>13</v>
      </c>
      <c r="Y83" s="36">
        <f>X83*2</f>
        <v>26</v>
      </c>
      <c r="Z83" s="5">
        <v>0</v>
      </c>
      <c r="AA83" s="33">
        <f>Z83</f>
        <v>0</v>
      </c>
      <c r="AB83" s="35">
        <v>0</v>
      </c>
      <c r="AC83" s="36">
        <f>AB83*15</f>
        <v>0</v>
      </c>
      <c r="AD83" s="5">
        <v>2</v>
      </c>
      <c r="AE83" s="33">
        <f>AD83*10</f>
        <v>20</v>
      </c>
      <c r="AF83" s="51">
        <f>H83+K83+M83+O83+Q83+S83+U83+W83+Y83+AA83+AC83+AE83</f>
        <v>147</v>
      </c>
    </row>
    <row r="84" spans="2:32" s="2" customFormat="1" ht="24" customHeight="1" x14ac:dyDescent="0.25">
      <c r="C84" s="24"/>
    </row>
    <row r="85" spans="2:32" s="2" customFormat="1" ht="24" customHeight="1" x14ac:dyDescent="0.25">
      <c r="C85" s="24"/>
    </row>
    <row r="86" spans="2:32" s="2" customFormat="1" ht="24" customHeight="1" x14ac:dyDescent="0.25">
      <c r="C86" s="24"/>
    </row>
    <row r="87" spans="2:32" s="2" customFormat="1" ht="24" customHeight="1" x14ac:dyDescent="0.25">
      <c r="C87" s="24"/>
    </row>
    <row r="88" spans="2:32" s="2" customFormat="1" ht="24" customHeight="1" x14ac:dyDescent="0.25">
      <c r="C88" s="24"/>
    </row>
    <row r="89" spans="2:32" s="2" customFormat="1" ht="24" customHeight="1" x14ac:dyDescent="0.25">
      <c r="C89" s="24"/>
    </row>
    <row r="90" spans="2:32" s="2" customFormat="1" ht="24" customHeight="1" x14ac:dyDescent="0.25">
      <c r="C90" s="24"/>
    </row>
    <row r="91" spans="2:32" s="2" customFormat="1" ht="24" customHeight="1" x14ac:dyDescent="0.25">
      <c r="C91" s="24"/>
    </row>
    <row r="92" spans="2:32" s="2" customFormat="1" ht="24" customHeight="1" x14ac:dyDescent="0.25">
      <c r="C92" s="24"/>
    </row>
    <row r="93" spans="2:32" s="2" customFormat="1" ht="24" customHeight="1" x14ac:dyDescent="0.25">
      <c r="C93" s="24"/>
    </row>
    <row r="94" spans="2:32" s="2" customFormat="1" ht="24" customHeight="1" x14ac:dyDescent="0.25">
      <c r="C94" s="24"/>
    </row>
    <row r="95" spans="2:32" s="2" customFormat="1" ht="24" customHeight="1" x14ac:dyDescent="0.25">
      <c r="C95" s="24"/>
    </row>
    <row r="96" spans="2:32" s="2" customFormat="1" ht="24" customHeight="1" x14ac:dyDescent="0.25">
      <c r="C96" s="24"/>
    </row>
    <row r="97" spans="3:3" s="2" customFormat="1" ht="24" customHeight="1" x14ac:dyDescent="0.25">
      <c r="C97" s="24"/>
    </row>
    <row r="98" spans="3:3" s="2" customFormat="1" ht="24" customHeight="1" x14ac:dyDescent="0.25">
      <c r="C98" s="24"/>
    </row>
    <row r="99" spans="3:3" s="2" customFormat="1" ht="24" customHeight="1" x14ac:dyDescent="0.25">
      <c r="C99" s="24"/>
    </row>
    <row r="100" spans="3:3" s="2" customFormat="1" ht="24" customHeight="1" x14ac:dyDescent="0.25">
      <c r="C100" s="24"/>
    </row>
    <row r="101" spans="3:3" s="2" customFormat="1" ht="24" customHeight="1" x14ac:dyDescent="0.25">
      <c r="C101" s="24"/>
    </row>
    <row r="102" spans="3:3" s="2" customFormat="1" ht="24" customHeight="1" x14ac:dyDescent="0.25">
      <c r="C102" s="24"/>
    </row>
    <row r="103" spans="3:3" s="2" customFormat="1" ht="24" customHeight="1" x14ac:dyDescent="0.25">
      <c r="C103" s="24"/>
    </row>
    <row r="104" spans="3:3" s="2" customFormat="1" ht="24" customHeight="1" x14ac:dyDescent="0.25">
      <c r="C104" s="24"/>
    </row>
    <row r="105" spans="3:3" s="2" customFormat="1" ht="24" customHeight="1" x14ac:dyDescent="0.25">
      <c r="C105" s="24"/>
    </row>
    <row r="106" spans="3:3" s="2" customFormat="1" ht="24" customHeight="1" x14ac:dyDescent="0.25">
      <c r="C106" s="24"/>
    </row>
    <row r="107" spans="3:3" s="2" customFormat="1" ht="24" customHeight="1" x14ac:dyDescent="0.25">
      <c r="C107" s="24"/>
    </row>
    <row r="108" spans="3:3" s="2" customFormat="1" ht="24" customHeight="1" x14ac:dyDescent="0.25">
      <c r="C108" s="24"/>
    </row>
    <row r="109" spans="3:3" s="2" customFormat="1" ht="24" customHeight="1" x14ac:dyDescent="0.25">
      <c r="C109" s="24"/>
    </row>
    <row r="110" spans="3:3" s="2" customFormat="1" ht="24" customHeight="1" x14ac:dyDescent="0.25">
      <c r="C110" s="24"/>
    </row>
    <row r="111" spans="3:3" s="2" customFormat="1" ht="24" customHeight="1" x14ac:dyDescent="0.25">
      <c r="C111" s="24"/>
    </row>
    <row r="112" spans="3:3" s="2" customFormat="1" ht="24" customHeight="1" x14ac:dyDescent="0.25">
      <c r="C112" s="24"/>
    </row>
    <row r="113" spans="3:3" s="2" customFormat="1" ht="24" customHeight="1" x14ac:dyDescent="0.25">
      <c r="C113" s="24"/>
    </row>
    <row r="114" spans="3:3" s="2" customFormat="1" ht="24" customHeight="1" x14ac:dyDescent="0.25">
      <c r="C114" s="24"/>
    </row>
    <row r="115" spans="3:3" s="2" customFormat="1" ht="24" customHeight="1" x14ac:dyDescent="0.25">
      <c r="C115" s="24"/>
    </row>
    <row r="116" spans="3:3" s="2" customFormat="1" ht="24" customHeight="1" x14ac:dyDescent="0.25">
      <c r="C116" s="24"/>
    </row>
    <row r="117" spans="3:3" s="2" customFormat="1" ht="24" customHeight="1" x14ac:dyDescent="0.25">
      <c r="C117" s="24"/>
    </row>
    <row r="118" spans="3:3" s="2" customFormat="1" ht="24" customHeight="1" x14ac:dyDescent="0.25">
      <c r="C118" s="24"/>
    </row>
    <row r="119" spans="3:3" s="2" customFormat="1" ht="24" customHeight="1" x14ac:dyDescent="0.25">
      <c r="C119" s="24"/>
    </row>
    <row r="120" spans="3:3" s="2" customFormat="1" ht="24" customHeight="1" x14ac:dyDescent="0.25">
      <c r="C120" s="24"/>
    </row>
    <row r="121" spans="3:3" s="2" customFormat="1" ht="24" customHeight="1" x14ac:dyDescent="0.25">
      <c r="C121" s="24"/>
    </row>
    <row r="122" spans="3:3" s="2" customFormat="1" ht="24" customHeight="1" x14ac:dyDescent="0.25">
      <c r="C122" s="24"/>
    </row>
    <row r="123" spans="3:3" s="2" customFormat="1" ht="24" customHeight="1" x14ac:dyDescent="0.25">
      <c r="C123" s="24"/>
    </row>
    <row r="124" spans="3:3" s="2" customFormat="1" ht="24" customHeight="1" x14ac:dyDescent="0.25">
      <c r="C124" s="24"/>
    </row>
    <row r="125" spans="3:3" s="2" customFormat="1" ht="24" customHeight="1" x14ac:dyDescent="0.25">
      <c r="C125" s="24"/>
    </row>
    <row r="126" spans="3:3" s="2" customFormat="1" ht="24" customHeight="1" x14ac:dyDescent="0.25">
      <c r="C126" s="24"/>
    </row>
    <row r="127" spans="3:3" s="2" customFormat="1" ht="24" customHeight="1" x14ac:dyDescent="0.25">
      <c r="C127" s="24"/>
    </row>
    <row r="128" spans="3:3" s="2" customFormat="1" ht="24" customHeight="1" x14ac:dyDescent="0.25">
      <c r="C128" s="24"/>
    </row>
    <row r="129" spans="3:3" s="2" customFormat="1" ht="24" customHeight="1" x14ac:dyDescent="0.25">
      <c r="C129" s="24"/>
    </row>
    <row r="130" spans="3:3" s="2" customFormat="1" ht="24" customHeight="1" x14ac:dyDescent="0.25">
      <c r="C130" s="24"/>
    </row>
    <row r="131" spans="3:3" s="2" customFormat="1" ht="24" customHeight="1" x14ac:dyDescent="0.25">
      <c r="C131" s="24"/>
    </row>
    <row r="132" spans="3:3" s="2" customFormat="1" ht="24" customHeight="1" x14ac:dyDescent="0.25">
      <c r="C132" s="24"/>
    </row>
    <row r="133" spans="3:3" s="2" customFormat="1" ht="24" customHeight="1" x14ac:dyDescent="0.25">
      <c r="C133" s="24"/>
    </row>
    <row r="134" spans="3:3" s="2" customFormat="1" ht="24" customHeight="1" x14ac:dyDescent="0.25">
      <c r="C134" s="24"/>
    </row>
    <row r="135" spans="3:3" s="2" customFormat="1" ht="24" customHeight="1" x14ac:dyDescent="0.25">
      <c r="C135" s="24"/>
    </row>
    <row r="136" spans="3:3" s="2" customFormat="1" ht="24" customHeight="1" x14ac:dyDescent="0.25">
      <c r="C136" s="24"/>
    </row>
    <row r="137" spans="3:3" s="2" customFormat="1" ht="24" customHeight="1" x14ac:dyDescent="0.25">
      <c r="C137" s="24"/>
    </row>
    <row r="138" spans="3:3" s="2" customFormat="1" ht="24" customHeight="1" x14ac:dyDescent="0.25">
      <c r="C138" s="24"/>
    </row>
    <row r="139" spans="3:3" s="2" customFormat="1" ht="24" customHeight="1" x14ac:dyDescent="0.25">
      <c r="C139" s="24"/>
    </row>
    <row r="140" spans="3:3" s="2" customFormat="1" ht="24" customHeight="1" x14ac:dyDescent="0.25">
      <c r="C140" s="24"/>
    </row>
    <row r="141" spans="3:3" s="2" customFormat="1" ht="24" customHeight="1" x14ac:dyDescent="0.25">
      <c r="C141" s="24"/>
    </row>
    <row r="142" spans="3:3" s="2" customFormat="1" ht="24" customHeight="1" x14ac:dyDescent="0.25">
      <c r="C142" s="24"/>
    </row>
    <row r="143" spans="3:3" s="2" customFormat="1" ht="24" customHeight="1" x14ac:dyDescent="0.25">
      <c r="C143" s="24"/>
    </row>
    <row r="144" spans="3:3" s="2" customFormat="1" ht="24" customHeight="1" x14ac:dyDescent="0.25">
      <c r="C144" s="24"/>
    </row>
    <row r="145" spans="3:3" s="2" customFormat="1" ht="24" customHeight="1" x14ac:dyDescent="0.25">
      <c r="C145" s="24"/>
    </row>
    <row r="146" spans="3:3" s="2" customFormat="1" ht="24" customHeight="1" x14ac:dyDescent="0.25">
      <c r="C146" s="24"/>
    </row>
    <row r="147" spans="3:3" s="2" customFormat="1" ht="24" customHeight="1" x14ac:dyDescent="0.25">
      <c r="C147" s="24"/>
    </row>
    <row r="148" spans="3:3" s="2" customFormat="1" ht="24" customHeight="1" x14ac:dyDescent="0.25">
      <c r="C148" s="24"/>
    </row>
    <row r="149" spans="3:3" s="2" customFormat="1" ht="24" customHeight="1" x14ac:dyDescent="0.25">
      <c r="C149" s="24"/>
    </row>
    <row r="150" spans="3:3" s="2" customFormat="1" ht="24" customHeight="1" x14ac:dyDescent="0.25">
      <c r="C150" s="24"/>
    </row>
    <row r="151" spans="3:3" s="2" customFormat="1" ht="24" customHeight="1" x14ac:dyDescent="0.25">
      <c r="C151" s="24"/>
    </row>
    <row r="152" spans="3:3" s="2" customFormat="1" ht="24" customHeight="1" x14ac:dyDescent="0.25">
      <c r="C152" s="24"/>
    </row>
    <row r="153" spans="3:3" s="2" customFormat="1" ht="24" customHeight="1" x14ac:dyDescent="0.25">
      <c r="C153" s="24"/>
    </row>
    <row r="154" spans="3:3" s="2" customFormat="1" x14ac:dyDescent="0.25">
      <c r="C154" s="24"/>
    </row>
    <row r="155" spans="3:3" s="2" customFormat="1" x14ac:dyDescent="0.25">
      <c r="C155" s="24"/>
    </row>
    <row r="156" spans="3:3" s="2" customFormat="1" x14ac:dyDescent="0.25">
      <c r="C156" s="24"/>
    </row>
    <row r="157" spans="3:3" s="2" customFormat="1" x14ac:dyDescent="0.25">
      <c r="C157" s="24"/>
    </row>
  </sheetData>
  <sortState ref="C5:AF83">
    <sortCondition descending="1" ref="H5:H83"/>
  </sortState>
  <mergeCells count="30">
    <mergeCell ref="AB3:AC3"/>
    <mergeCell ref="AD3:AE3"/>
    <mergeCell ref="P3:Q3"/>
    <mergeCell ref="R3:S3"/>
    <mergeCell ref="T3:U3"/>
    <mergeCell ref="V3:W3"/>
    <mergeCell ref="X3:Y3"/>
    <mergeCell ref="Z3:AA3"/>
    <mergeCell ref="AB2:AC2"/>
    <mergeCell ref="AD2:AE2"/>
    <mergeCell ref="AF2:AF3"/>
    <mergeCell ref="B3:B4"/>
    <mergeCell ref="C3:C4"/>
    <mergeCell ref="D3:D4"/>
    <mergeCell ref="F3:H3"/>
    <mergeCell ref="I3:K3"/>
    <mergeCell ref="L3:M3"/>
    <mergeCell ref="N3:O3"/>
    <mergeCell ref="P2:Q2"/>
    <mergeCell ref="R2:S2"/>
    <mergeCell ref="T2:U2"/>
    <mergeCell ref="V2:W2"/>
    <mergeCell ref="X2:Y2"/>
    <mergeCell ref="Z2:AA2"/>
    <mergeCell ref="B2:D2"/>
    <mergeCell ref="E2:E4"/>
    <mergeCell ref="F2:H2"/>
    <mergeCell ref="I2:K2"/>
    <mergeCell ref="L2:M2"/>
    <mergeCell ref="N2:O2"/>
  </mergeCells>
  <pageMargins left="0" right="0" top="0" bottom="0" header="0" footer="0"/>
  <pageSetup paperSize="9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AI157"/>
  <sheetViews>
    <sheetView zoomScale="95" zoomScaleNormal="95" workbookViewId="0">
      <pane ySplit="4" topLeftCell="A5" activePane="bottomLeft" state="frozen"/>
      <selection pane="bottomLeft" activeCell="S17" sqref="S17"/>
    </sheetView>
  </sheetViews>
  <sheetFormatPr defaultRowHeight="15" x14ac:dyDescent="0.25"/>
  <cols>
    <col min="1" max="1" width="0.5703125" style="3" customWidth="1"/>
    <col min="2" max="2" width="4.42578125" style="2" customWidth="1"/>
    <col min="3" max="3" width="27.5703125" style="24" customWidth="1"/>
    <col min="4" max="4" width="9.42578125" style="3" customWidth="1"/>
    <col min="5" max="5" width="6.7109375" style="3" customWidth="1"/>
    <col min="6" max="8" width="5" style="3" customWidth="1"/>
    <col min="9" max="10" width="4.5703125" style="3" customWidth="1"/>
    <col min="11" max="11" width="4.5703125" style="3" bestFit="1" customWidth="1"/>
    <col min="12" max="12" width="5" style="3" customWidth="1"/>
    <col min="13" max="13" width="4" style="3" bestFit="1" customWidth="1"/>
    <col min="14" max="14" width="4.5703125" style="3" customWidth="1"/>
    <col min="15" max="17" width="4" style="3" customWidth="1"/>
    <col min="18" max="19" width="5.42578125" style="3" customWidth="1"/>
    <col min="20" max="21" width="5.7109375" style="3" customWidth="1"/>
    <col min="22" max="22" width="4.7109375" style="3" bestFit="1" customWidth="1"/>
    <col min="23" max="23" width="4" style="3" bestFit="1" customWidth="1"/>
    <col min="24" max="24" width="5.42578125" style="3" customWidth="1"/>
    <col min="25" max="27" width="5.85546875" style="3" customWidth="1"/>
    <col min="28" max="28" width="5.28515625" style="3" customWidth="1"/>
    <col min="29" max="30" width="5" style="3" customWidth="1"/>
    <col min="31" max="31" width="4.85546875" style="3" customWidth="1"/>
    <col min="32" max="32" width="8.28515625" style="3" customWidth="1"/>
    <col min="33" max="33" width="0.85546875" style="3" customWidth="1"/>
    <col min="34" max="34" width="1" style="3" customWidth="1"/>
    <col min="35" max="16384" width="9.140625" style="3"/>
  </cols>
  <sheetData>
    <row r="1" spans="2:35" ht="8.25" customHeight="1" thickBot="1" x14ac:dyDescent="0.3"/>
    <row r="2" spans="2:35" s="2" customFormat="1" ht="20.25" customHeight="1" thickBot="1" x14ac:dyDescent="0.3">
      <c r="B2" s="77"/>
      <c r="C2" s="78"/>
      <c r="D2" s="79"/>
      <c r="E2" s="80" t="s">
        <v>35</v>
      </c>
      <c r="F2" s="83" t="s">
        <v>6</v>
      </c>
      <c r="G2" s="76"/>
      <c r="H2" s="84"/>
      <c r="I2" s="118" t="s">
        <v>22</v>
      </c>
      <c r="J2" s="118"/>
      <c r="K2" s="135"/>
      <c r="L2" s="83" t="s">
        <v>7</v>
      </c>
      <c r="M2" s="84"/>
      <c r="N2" s="75" t="s">
        <v>8</v>
      </c>
      <c r="O2" s="76"/>
      <c r="P2" s="83" t="s">
        <v>9</v>
      </c>
      <c r="Q2" s="84"/>
      <c r="R2" s="85" t="s">
        <v>10</v>
      </c>
      <c r="S2" s="84"/>
      <c r="T2" s="75" t="s">
        <v>11</v>
      </c>
      <c r="U2" s="76"/>
      <c r="V2" s="83" t="s">
        <v>12</v>
      </c>
      <c r="W2" s="84"/>
      <c r="X2" s="86" t="s">
        <v>13</v>
      </c>
      <c r="Y2" s="85"/>
      <c r="Z2" s="83" t="s">
        <v>14</v>
      </c>
      <c r="AA2" s="84"/>
      <c r="AB2" s="86" t="s">
        <v>18</v>
      </c>
      <c r="AC2" s="85"/>
      <c r="AD2" s="75" t="s">
        <v>19</v>
      </c>
      <c r="AE2" s="87"/>
      <c r="AF2" s="88" t="s">
        <v>21</v>
      </c>
    </row>
    <row r="3" spans="2:35" s="1" customFormat="1" ht="93" customHeight="1" x14ac:dyDescent="0.25">
      <c r="B3" s="90" t="s">
        <v>0</v>
      </c>
      <c r="C3" s="92" t="s">
        <v>1</v>
      </c>
      <c r="D3" s="94" t="s">
        <v>85</v>
      </c>
      <c r="E3" s="81"/>
      <c r="F3" s="96" t="s">
        <v>3</v>
      </c>
      <c r="G3" s="97"/>
      <c r="H3" s="98"/>
      <c r="I3" s="121" t="s">
        <v>2</v>
      </c>
      <c r="J3" s="121"/>
      <c r="K3" s="136"/>
      <c r="L3" s="96" t="s">
        <v>26</v>
      </c>
      <c r="M3" s="98"/>
      <c r="N3" s="100" t="s">
        <v>43</v>
      </c>
      <c r="O3" s="97"/>
      <c r="P3" s="96" t="s">
        <v>15</v>
      </c>
      <c r="Q3" s="98"/>
      <c r="R3" s="100" t="s">
        <v>16</v>
      </c>
      <c r="S3" s="99"/>
      <c r="T3" s="100" t="s">
        <v>5</v>
      </c>
      <c r="U3" s="97"/>
      <c r="V3" s="96" t="s">
        <v>40</v>
      </c>
      <c r="W3" s="98"/>
      <c r="X3" s="101" t="s">
        <v>27</v>
      </c>
      <c r="Y3" s="102"/>
      <c r="Z3" s="96" t="s">
        <v>28</v>
      </c>
      <c r="AA3" s="98"/>
      <c r="AB3" s="101" t="s">
        <v>20</v>
      </c>
      <c r="AC3" s="102"/>
      <c r="AD3" s="100" t="s">
        <v>29</v>
      </c>
      <c r="AE3" s="99"/>
      <c r="AF3" s="89"/>
    </row>
    <row r="4" spans="2:35" s="7" customFormat="1" ht="38.25" customHeight="1" thickBot="1" x14ac:dyDescent="0.3">
      <c r="B4" s="91"/>
      <c r="C4" s="93"/>
      <c r="D4" s="95"/>
      <c r="E4" s="82"/>
      <c r="F4" s="10" t="s">
        <v>4</v>
      </c>
      <c r="G4" s="11" t="s">
        <v>17</v>
      </c>
      <c r="H4" s="12" t="s">
        <v>25</v>
      </c>
      <c r="I4" s="137" t="s">
        <v>23</v>
      </c>
      <c r="J4" s="138" t="s">
        <v>42</v>
      </c>
      <c r="K4" s="139" t="s">
        <v>25</v>
      </c>
      <c r="L4" s="10" t="s">
        <v>4</v>
      </c>
      <c r="M4" s="12" t="s">
        <v>25</v>
      </c>
      <c r="N4" s="11" t="s">
        <v>4</v>
      </c>
      <c r="O4" s="15" t="s">
        <v>25</v>
      </c>
      <c r="P4" s="10" t="s">
        <v>4</v>
      </c>
      <c r="Q4" s="12" t="s">
        <v>25</v>
      </c>
      <c r="R4" s="9" t="s">
        <v>4</v>
      </c>
      <c r="S4" s="8" t="s">
        <v>25</v>
      </c>
      <c r="T4" s="17" t="s">
        <v>4</v>
      </c>
      <c r="U4" s="15" t="s">
        <v>25</v>
      </c>
      <c r="V4" s="10" t="s">
        <v>4</v>
      </c>
      <c r="W4" s="12" t="s">
        <v>25</v>
      </c>
      <c r="X4" s="18" t="s">
        <v>4</v>
      </c>
      <c r="Y4" s="15" t="s">
        <v>25</v>
      </c>
      <c r="Z4" s="10" t="s">
        <v>4</v>
      </c>
      <c r="AA4" s="12" t="s">
        <v>25</v>
      </c>
      <c r="AB4" s="18" t="s">
        <v>4</v>
      </c>
      <c r="AC4" s="15" t="s">
        <v>25</v>
      </c>
      <c r="AD4" s="10" t="s">
        <v>4</v>
      </c>
      <c r="AE4" s="12" t="s">
        <v>25</v>
      </c>
      <c r="AF4" s="48" t="s">
        <v>30</v>
      </c>
      <c r="AG4" s="16"/>
      <c r="AH4" s="16"/>
      <c r="AI4" s="16"/>
    </row>
    <row r="5" spans="2:35" s="2" customFormat="1" ht="24" customHeight="1" x14ac:dyDescent="0.25">
      <c r="B5" s="68">
        <v>1</v>
      </c>
      <c r="C5" s="55" t="s">
        <v>41</v>
      </c>
      <c r="D5" s="69" t="s">
        <v>38</v>
      </c>
      <c r="E5" s="67" t="s">
        <v>32</v>
      </c>
      <c r="F5" s="25">
        <v>9</v>
      </c>
      <c r="G5" s="26">
        <v>9</v>
      </c>
      <c r="H5" s="27">
        <f>F5*13</f>
        <v>117</v>
      </c>
      <c r="I5" s="140">
        <v>82</v>
      </c>
      <c r="J5" s="141">
        <v>74</v>
      </c>
      <c r="K5" s="128">
        <f>I5+J5</f>
        <v>156</v>
      </c>
      <c r="L5" s="30">
        <v>58</v>
      </c>
      <c r="M5" s="66">
        <f>L5*2</f>
        <v>116</v>
      </c>
      <c r="N5" s="31">
        <v>43</v>
      </c>
      <c r="O5" s="27">
        <f>N5*2</f>
        <v>86</v>
      </c>
      <c r="P5" s="30">
        <v>8</v>
      </c>
      <c r="Q5" s="29">
        <f>P5*10</f>
        <v>80</v>
      </c>
      <c r="R5" s="31">
        <v>13</v>
      </c>
      <c r="S5" s="27">
        <f>R5*10</f>
        <v>130</v>
      </c>
      <c r="T5" s="26">
        <v>116</v>
      </c>
      <c r="U5" s="29">
        <f>T5*2</f>
        <v>232</v>
      </c>
      <c r="V5" s="25">
        <v>45</v>
      </c>
      <c r="W5" s="27">
        <f>V5*2</f>
        <v>90</v>
      </c>
      <c r="X5" s="30">
        <v>92</v>
      </c>
      <c r="Y5" s="29">
        <f>X5*2</f>
        <v>184</v>
      </c>
      <c r="Z5" s="25">
        <v>89</v>
      </c>
      <c r="AA5" s="69">
        <f>Z5</f>
        <v>89</v>
      </c>
      <c r="AB5" s="30">
        <v>12</v>
      </c>
      <c r="AC5" s="29">
        <f>AB5*15</f>
        <v>180</v>
      </c>
      <c r="AD5" s="25">
        <v>11</v>
      </c>
      <c r="AE5" s="27">
        <f>AD5*10</f>
        <v>110</v>
      </c>
      <c r="AF5" s="49">
        <f>H5+K5+M5+O5+Q5+S5+U5+W5+Y5+AA5+AC5+AE5</f>
        <v>1570</v>
      </c>
    </row>
    <row r="6" spans="2:35" s="2" customFormat="1" ht="24" customHeight="1" x14ac:dyDescent="0.25">
      <c r="B6" s="4">
        <v>2</v>
      </c>
      <c r="C6" s="56" t="s">
        <v>49</v>
      </c>
      <c r="D6" s="21" t="s">
        <v>38</v>
      </c>
      <c r="E6" s="22" t="s">
        <v>32</v>
      </c>
      <c r="F6" s="4">
        <v>5</v>
      </c>
      <c r="G6" s="19">
        <v>8</v>
      </c>
      <c r="H6" s="21">
        <f>F6*13</f>
        <v>65</v>
      </c>
      <c r="I6" s="129">
        <v>76</v>
      </c>
      <c r="J6" s="130">
        <v>70</v>
      </c>
      <c r="K6" s="131">
        <f>I6+J6</f>
        <v>146</v>
      </c>
      <c r="L6" s="23">
        <v>40</v>
      </c>
      <c r="M6" s="20">
        <f>L6*2</f>
        <v>80</v>
      </c>
      <c r="N6" s="4">
        <v>32</v>
      </c>
      <c r="O6" s="21">
        <f>N6*2</f>
        <v>64</v>
      </c>
      <c r="P6" s="23">
        <v>13</v>
      </c>
      <c r="Q6" s="20">
        <f>P6*10</f>
        <v>130</v>
      </c>
      <c r="R6" s="4">
        <v>11</v>
      </c>
      <c r="S6" s="21">
        <f>R6*10</f>
        <v>110</v>
      </c>
      <c r="T6" s="23">
        <v>69</v>
      </c>
      <c r="U6" s="20">
        <f>T6*2</f>
        <v>138</v>
      </c>
      <c r="V6" s="4">
        <v>38</v>
      </c>
      <c r="W6" s="21">
        <f>V6*2</f>
        <v>76</v>
      </c>
      <c r="X6" s="23">
        <v>76</v>
      </c>
      <c r="Y6" s="20">
        <f>X6*2</f>
        <v>152</v>
      </c>
      <c r="Z6" s="4">
        <v>87</v>
      </c>
      <c r="AA6" s="21">
        <f>Z6</f>
        <v>87</v>
      </c>
      <c r="AB6" s="23">
        <v>5</v>
      </c>
      <c r="AC6" s="20">
        <f>AB6*15</f>
        <v>75</v>
      </c>
      <c r="AD6" s="4">
        <v>6</v>
      </c>
      <c r="AE6" s="21">
        <f>AD6*10</f>
        <v>60</v>
      </c>
      <c r="AF6" s="50">
        <f>H6+K6+M6+O6+Q6+S6+U6+W6+Y6+AA6+AC6+AE6</f>
        <v>1183</v>
      </c>
    </row>
    <row r="7" spans="2:35" s="2" customFormat="1" ht="24" customHeight="1" x14ac:dyDescent="0.25">
      <c r="B7" s="4">
        <v>3</v>
      </c>
      <c r="C7" s="56" t="s">
        <v>48</v>
      </c>
      <c r="D7" s="21" t="s">
        <v>38</v>
      </c>
      <c r="E7" s="22" t="s">
        <v>32</v>
      </c>
      <c r="F7" s="4">
        <v>8</v>
      </c>
      <c r="G7" s="19">
        <v>8</v>
      </c>
      <c r="H7" s="21">
        <f>F7*13</f>
        <v>104</v>
      </c>
      <c r="I7" s="129">
        <v>78</v>
      </c>
      <c r="J7" s="130">
        <v>64</v>
      </c>
      <c r="K7" s="131">
        <f>I7+J7</f>
        <v>142</v>
      </c>
      <c r="L7" s="23">
        <v>55</v>
      </c>
      <c r="M7" s="20">
        <f>L7*2</f>
        <v>110</v>
      </c>
      <c r="N7" s="4">
        <v>39</v>
      </c>
      <c r="O7" s="21">
        <f>N7*2</f>
        <v>78</v>
      </c>
      <c r="P7" s="23">
        <v>10</v>
      </c>
      <c r="Q7" s="20">
        <f>P7*10</f>
        <v>100</v>
      </c>
      <c r="R7" s="4">
        <v>10</v>
      </c>
      <c r="S7" s="21">
        <f>R7*10</f>
        <v>100</v>
      </c>
      <c r="T7" s="23">
        <v>89</v>
      </c>
      <c r="U7" s="20">
        <f>T7*2</f>
        <v>178</v>
      </c>
      <c r="V7" s="4">
        <v>34</v>
      </c>
      <c r="W7" s="21">
        <f>V7*2</f>
        <v>68</v>
      </c>
      <c r="X7" s="23">
        <v>58</v>
      </c>
      <c r="Y7" s="20">
        <f>X7*2</f>
        <v>116</v>
      </c>
      <c r="Z7" s="4">
        <v>74</v>
      </c>
      <c r="AA7" s="21">
        <f>Z7</f>
        <v>74</v>
      </c>
      <c r="AB7" s="23">
        <v>9</v>
      </c>
      <c r="AC7" s="20">
        <f>AB7*15</f>
        <v>135</v>
      </c>
      <c r="AD7" s="4">
        <v>3</v>
      </c>
      <c r="AE7" s="21">
        <f>AD7*10</f>
        <v>30</v>
      </c>
      <c r="AF7" s="50">
        <f>H7+K7+M7+O7+Q7+S7+U7+W7+Y7+AA7+AC7+AE7</f>
        <v>1235</v>
      </c>
    </row>
    <row r="8" spans="2:35" s="43" customFormat="1" ht="24" customHeight="1" x14ac:dyDescent="0.25">
      <c r="B8" s="37">
        <v>4</v>
      </c>
      <c r="C8" s="56" t="s">
        <v>45</v>
      </c>
      <c r="D8" s="21" t="s">
        <v>38</v>
      </c>
      <c r="E8" s="22" t="s">
        <v>32</v>
      </c>
      <c r="F8" s="4">
        <v>6</v>
      </c>
      <c r="G8" s="19">
        <v>12</v>
      </c>
      <c r="H8" s="21">
        <f>F8*13</f>
        <v>78</v>
      </c>
      <c r="I8" s="129">
        <v>67</v>
      </c>
      <c r="J8" s="130">
        <v>71</v>
      </c>
      <c r="K8" s="131">
        <f>I8+J8</f>
        <v>138</v>
      </c>
      <c r="L8" s="23">
        <v>67</v>
      </c>
      <c r="M8" s="20">
        <f>L8*2</f>
        <v>134</v>
      </c>
      <c r="N8" s="4">
        <v>66</v>
      </c>
      <c r="O8" s="21">
        <f>N8*2</f>
        <v>132</v>
      </c>
      <c r="P8" s="23">
        <v>13</v>
      </c>
      <c r="Q8" s="20">
        <f>P8*10</f>
        <v>130</v>
      </c>
      <c r="R8" s="4">
        <v>13</v>
      </c>
      <c r="S8" s="21">
        <f>R8*10</f>
        <v>130</v>
      </c>
      <c r="T8" s="23">
        <v>116</v>
      </c>
      <c r="U8" s="20">
        <f>T8*2</f>
        <v>232</v>
      </c>
      <c r="V8" s="4">
        <v>56</v>
      </c>
      <c r="W8" s="21">
        <f>V8*2</f>
        <v>112</v>
      </c>
      <c r="X8" s="23">
        <v>92</v>
      </c>
      <c r="Y8" s="20">
        <f>X8*2</f>
        <v>184</v>
      </c>
      <c r="Z8" s="4">
        <v>87</v>
      </c>
      <c r="AA8" s="21">
        <f>Z8</f>
        <v>87</v>
      </c>
      <c r="AB8" s="23">
        <v>7</v>
      </c>
      <c r="AC8" s="20">
        <f>AB8*15</f>
        <v>105</v>
      </c>
      <c r="AD8" s="4">
        <v>16</v>
      </c>
      <c r="AE8" s="21">
        <f>AD8*10</f>
        <v>160</v>
      </c>
      <c r="AF8" s="50">
        <f>H8+K8+M8+O8+Q8+S8+U8+W8+Y8+AA8+AC8+AE8</f>
        <v>1622</v>
      </c>
    </row>
    <row r="9" spans="2:35" s="2" customFormat="1" ht="24" customHeight="1" x14ac:dyDescent="0.25">
      <c r="B9" s="4">
        <v>5</v>
      </c>
      <c r="C9" s="56" t="s">
        <v>51</v>
      </c>
      <c r="D9" s="21" t="s">
        <v>38</v>
      </c>
      <c r="E9" s="22" t="s">
        <v>32</v>
      </c>
      <c r="F9" s="4">
        <v>7</v>
      </c>
      <c r="G9" s="19">
        <v>9</v>
      </c>
      <c r="H9" s="21">
        <f>F9*13</f>
        <v>91</v>
      </c>
      <c r="I9" s="129">
        <v>74</v>
      </c>
      <c r="J9" s="130">
        <v>63</v>
      </c>
      <c r="K9" s="131">
        <f>I9+J9</f>
        <v>137</v>
      </c>
      <c r="L9" s="23">
        <v>32</v>
      </c>
      <c r="M9" s="20">
        <f>L9*2</f>
        <v>64</v>
      </c>
      <c r="N9" s="4">
        <v>52</v>
      </c>
      <c r="O9" s="21">
        <f>N9*2</f>
        <v>104</v>
      </c>
      <c r="P9" s="23">
        <v>6</v>
      </c>
      <c r="Q9" s="20">
        <f>P9*10</f>
        <v>60</v>
      </c>
      <c r="R9" s="4">
        <v>10</v>
      </c>
      <c r="S9" s="21">
        <f>R9*10</f>
        <v>100</v>
      </c>
      <c r="T9" s="23">
        <v>74</v>
      </c>
      <c r="U9" s="20">
        <f>T9*2</f>
        <v>148</v>
      </c>
      <c r="V9" s="4">
        <v>46</v>
      </c>
      <c r="W9" s="21">
        <f>V9*2</f>
        <v>92</v>
      </c>
      <c r="X9" s="23">
        <v>51</v>
      </c>
      <c r="Y9" s="20">
        <f>X9*2</f>
        <v>102</v>
      </c>
      <c r="Z9" s="4">
        <v>96</v>
      </c>
      <c r="AA9" s="21">
        <f>Z9</f>
        <v>96</v>
      </c>
      <c r="AB9" s="23">
        <v>2</v>
      </c>
      <c r="AC9" s="20">
        <f>AB9*15</f>
        <v>30</v>
      </c>
      <c r="AD9" s="4">
        <v>8</v>
      </c>
      <c r="AE9" s="21">
        <f>AD9*10</f>
        <v>80</v>
      </c>
      <c r="AF9" s="50">
        <f>H9+K9+M9+O9+Q9+S9+U9+W9+Y9+AA9+AC9+AE9</f>
        <v>1104</v>
      </c>
    </row>
    <row r="10" spans="2:35" s="2" customFormat="1" ht="24" customHeight="1" x14ac:dyDescent="0.25">
      <c r="B10" s="4">
        <v>6</v>
      </c>
      <c r="C10" s="56" t="s">
        <v>91</v>
      </c>
      <c r="D10" s="21" t="s">
        <v>37</v>
      </c>
      <c r="E10" s="22" t="s">
        <v>32</v>
      </c>
      <c r="F10" s="4">
        <v>5</v>
      </c>
      <c r="G10" s="19">
        <v>8</v>
      </c>
      <c r="H10" s="21">
        <f>F10*13</f>
        <v>65</v>
      </c>
      <c r="I10" s="129">
        <v>73</v>
      </c>
      <c r="J10" s="130">
        <v>63</v>
      </c>
      <c r="K10" s="131">
        <f>I10+J10</f>
        <v>136</v>
      </c>
      <c r="L10" s="23">
        <v>29</v>
      </c>
      <c r="M10" s="20">
        <f>L10*2</f>
        <v>58</v>
      </c>
      <c r="N10" s="4">
        <v>44</v>
      </c>
      <c r="O10" s="21">
        <f>N10*2</f>
        <v>88</v>
      </c>
      <c r="P10" s="23">
        <v>5</v>
      </c>
      <c r="Q10" s="20">
        <f>P10*10</f>
        <v>50</v>
      </c>
      <c r="R10" s="4">
        <v>10</v>
      </c>
      <c r="S10" s="21">
        <f>R10*10</f>
        <v>100</v>
      </c>
      <c r="T10" s="23">
        <v>78</v>
      </c>
      <c r="U10" s="20">
        <f>T10*2</f>
        <v>156</v>
      </c>
      <c r="V10" s="4">
        <v>43</v>
      </c>
      <c r="W10" s="21">
        <f>V10*2</f>
        <v>86</v>
      </c>
      <c r="X10" s="23">
        <v>73</v>
      </c>
      <c r="Y10" s="20">
        <f>X10*2</f>
        <v>146</v>
      </c>
      <c r="Z10" s="4">
        <v>93</v>
      </c>
      <c r="AA10" s="21">
        <f>Z10</f>
        <v>93</v>
      </c>
      <c r="AB10" s="23">
        <v>5</v>
      </c>
      <c r="AC10" s="20">
        <f>AB10*15</f>
        <v>75</v>
      </c>
      <c r="AD10" s="4">
        <v>4</v>
      </c>
      <c r="AE10" s="21">
        <f>AD10*10</f>
        <v>40</v>
      </c>
      <c r="AF10" s="50">
        <f>H10+K10+M10+O10+Q10+S10+U10+W10+Y10+AA10+AC10+AE10</f>
        <v>1093</v>
      </c>
    </row>
    <row r="11" spans="2:35" s="2" customFormat="1" ht="24" customHeight="1" x14ac:dyDescent="0.25">
      <c r="B11" s="4">
        <v>7</v>
      </c>
      <c r="C11" s="56" t="s">
        <v>44</v>
      </c>
      <c r="D11" s="21" t="s">
        <v>38</v>
      </c>
      <c r="E11" s="22" t="s">
        <v>32</v>
      </c>
      <c r="F11" s="4">
        <v>13</v>
      </c>
      <c r="G11" s="19">
        <v>13</v>
      </c>
      <c r="H11" s="21">
        <f>F11*13</f>
        <v>169</v>
      </c>
      <c r="I11" s="129">
        <v>68</v>
      </c>
      <c r="J11" s="130">
        <v>65</v>
      </c>
      <c r="K11" s="131">
        <f>I11+J11</f>
        <v>133</v>
      </c>
      <c r="L11" s="23">
        <v>50</v>
      </c>
      <c r="M11" s="20">
        <f>L11*2</f>
        <v>100</v>
      </c>
      <c r="N11" s="4">
        <v>50</v>
      </c>
      <c r="O11" s="21">
        <f>N11*2</f>
        <v>100</v>
      </c>
      <c r="P11" s="23">
        <v>9</v>
      </c>
      <c r="Q11" s="20">
        <f>P11*10</f>
        <v>90</v>
      </c>
      <c r="R11" s="4">
        <v>9</v>
      </c>
      <c r="S11" s="21">
        <f>R11*10</f>
        <v>90</v>
      </c>
      <c r="T11" s="23">
        <v>93</v>
      </c>
      <c r="U11" s="20">
        <f>T11*2</f>
        <v>186</v>
      </c>
      <c r="V11" s="4">
        <v>47</v>
      </c>
      <c r="W11" s="21">
        <f>V11*2</f>
        <v>94</v>
      </c>
      <c r="X11" s="23">
        <v>74</v>
      </c>
      <c r="Y11" s="20">
        <f>X11*2</f>
        <v>148</v>
      </c>
      <c r="Z11" s="4">
        <v>99</v>
      </c>
      <c r="AA11" s="21">
        <f>Z11</f>
        <v>99</v>
      </c>
      <c r="AB11" s="23">
        <v>8</v>
      </c>
      <c r="AC11" s="20">
        <f>AB11*15</f>
        <v>120</v>
      </c>
      <c r="AD11" s="4">
        <v>23</v>
      </c>
      <c r="AE11" s="21">
        <f>AD11*10</f>
        <v>230</v>
      </c>
      <c r="AF11" s="50">
        <f>H11+K11+M11+O11+Q11+S11+U11+W11+Y11+AA11+AC11+AE11</f>
        <v>1559</v>
      </c>
    </row>
    <row r="12" spans="2:35" s="2" customFormat="1" ht="24" customHeight="1" x14ac:dyDescent="0.25">
      <c r="B12" s="4">
        <v>8</v>
      </c>
      <c r="C12" s="56" t="s">
        <v>46</v>
      </c>
      <c r="D12" s="21" t="s">
        <v>38</v>
      </c>
      <c r="E12" s="22" t="s">
        <v>32</v>
      </c>
      <c r="F12" s="4">
        <v>6</v>
      </c>
      <c r="G12" s="19">
        <v>10</v>
      </c>
      <c r="H12" s="21">
        <f>F12*13</f>
        <v>78</v>
      </c>
      <c r="I12" s="129">
        <v>66</v>
      </c>
      <c r="J12" s="130">
        <v>62</v>
      </c>
      <c r="K12" s="131">
        <f>I12+J12</f>
        <v>128</v>
      </c>
      <c r="L12" s="23">
        <v>47</v>
      </c>
      <c r="M12" s="20">
        <f>L12*2</f>
        <v>94</v>
      </c>
      <c r="N12" s="4">
        <v>45</v>
      </c>
      <c r="O12" s="21">
        <f>N12*2</f>
        <v>90</v>
      </c>
      <c r="P12" s="23">
        <v>13</v>
      </c>
      <c r="Q12" s="20">
        <f>P12*10</f>
        <v>130</v>
      </c>
      <c r="R12" s="4">
        <v>10</v>
      </c>
      <c r="S12" s="21">
        <f>R12*10</f>
        <v>100</v>
      </c>
      <c r="T12" s="23">
        <v>98</v>
      </c>
      <c r="U12" s="20">
        <f>T12*2</f>
        <v>196</v>
      </c>
      <c r="V12" s="4">
        <v>50</v>
      </c>
      <c r="W12" s="21">
        <f>V12*2</f>
        <v>100</v>
      </c>
      <c r="X12" s="23">
        <v>66</v>
      </c>
      <c r="Y12" s="20">
        <f>X12*2</f>
        <v>132</v>
      </c>
      <c r="Z12" s="4">
        <v>101</v>
      </c>
      <c r="AA12" s="21">
        <f>Z12</f>
        <v>101</v>
      </c>
      <c r="AB12" s="23">
        <v>6</v>
      </c>
      <c r="AC12" s="20">
        <f>AB12*15</f>
        <v>90</v>
      </c>
      <c r="AD12" s="4">
        <v>10</v>
      </c>
      <c r="AE12" s="21">
        <f>AD12*10</f>
        <v>100</v>
      </c>
      <c r="AF12" s="50">
        <f>H12+K12+M12+O12+Q12+S12+U12+W12+Y12+AA12+AC12+AE12</f>
        <v>1339</v>
      </c>
    </row>
    <row r="13" spans="2:35" s="2" customFormat="1" ht="24" customHeight="1" x14ac:dyDescent="0.25">
      <c r="B13" s="4">
        <v>9</v>
      </c>
      <c r="C13" s="56" t="s">
        <v>53</v>
      </c>
      <c r="D13" s="21" t="s">
        <v>38</v>
      </c>
      <c r="E13" s="22" t="s">
        <v>32</v>
      </c>
      <c r="F13" s="4">
        <v>6</v>
      </c>
      <c r="G13" s="19">
        <v>9</v>
      </c>
      <c r="H13" s="21">
        <f>F13*13</f>
        <v>78</v>
      </c>
      <c r="I13" s="129">
        <v>63</v>
      </c>
      <c r="J13" s="130">
        <v>65</v>
      </c>
      <c r="K13" s="131">
        <f>I13+J13</f>
        <v>128</v>
      </c>
      <c r="L13" s="23">
        <v>55</v>
      </c>
      <c r="M13" s="20">
        <f>L13*2</f>
        <v>110</v>
      </c>
      <c r="N13" s="4">
        <v>24</v>
      </c>
      <c r="O13" s="21">
        <f>N13*2</f>
        <v>48</v>
      </c>
      <c r="P13" s="23">
        <v>6</v>
      </c>
      <c r="Q13" s="20">
        <f>P13*10</f>
        <v>60</v>
      </c>
      <c r="R13" s="4">
        <v>10</v>
      </c>
      <c r="S13" s="21">
        <f>R13*10</f>
        <v>100</v>
      </c>
      <c r="T13" s="23">
        <v>74</v>
      </c>
      <c r="U13" s="20">
        <f>T13*2</f>
        <v>148</v>
      </c>
      <c r="V13" s="4">
        <v>30</v>
      </c>
      <c r="W13" s="21">
        <f>V13*2</f>
        <v>60</v>
      </c>
      <c r="X13" s="23">
        <v>65</v>
      </c>
      <c r="Y13" s="20">
        <f>X13*2</f>
        <v>130</v>
      </c>
      <c r="Z13" s="4">
        <v>86</v>
      </c>
      <c r="AA13" s="21">
        <f>Z13</f>
        <v>86</v>
      </c>
      <c r="AB13" s="23">
        <v>5</v>
      </c>
      <c r="AC13" s="20">
        <f>AB13*15</f>
        <v>75</v>
      </c>
      <c r="AD13" s="4">
        <v>7</v>
      </c>
      <c r="AE13" s="21">
        <f>AD13*10</f>
        <v>70</v>
      </c>
      <c r="AF13" s="50">
        <f>H13+K13+M13+O13+Q13+S13+U13+W13+Y13+AA13+AC13+AE13</f>
        <v>1093</v>
      </c>
    </row>
    <row r="14" spans="2:35" s="2" customFormat="1" ht="24" customHeight="1" x14ac:dyDescent="0.25">
      <c r="B14" s="4">
        <v>10</v>
      </c>
      <c r="C14" s="56" t="s">
        <v>47</v>
      </c>
      <c r="D14" s="21" t="s">
        <v>38</v>
      </c>
      <c r="E14" s="22" t="s">
        <v>32</v>
      </c>
      <c r="F14" s="4">
        <v>6</v>
      </c>
      <c r="G14" s="19">
        <v>8</v>
      </c>
      <c r="H14" s="21">
        <f>F14*13</f>
        <v>78</v>
      </c>
      <c r="I14" s="129">
        <v>73</v>
      </c>
      <c r="J14" s="130">
        <v>53</v>
      </c>
      <c r="K14" s="131">
        <f>I14+J14</f>
        <v>126</v>
      </c>
      <c r="L14" s="23">
        <v>32</v>
      </c>
      <c r="M14" s="20">
        <f>L14*2</f>
        <v>64</v>
      </c>
      <c r="N14" s="4">
        <v>49</v>
      </c>
      <c r="O14" s="21">
        <f>N14*2</f>
        <v>98</v>
      </c>
      <c r="P14" s="23">
        <v>11</v>
      </c>
      <c r="Q14" s="20">
        <f>P14*10</f>
        <v>110</v>
      </c>
      <c r="R14" s="4">
        <v>9</v>
      </c>
      <c r="S14" s="21">
        <f>R14*10</f>
        <v>90</v>
      </c>
      <c r="T14" s="23">
        <v>79</v>
      </c>
      <c r="U14" s="20">
        <f>T14*2</f>
        <v>158</v>
      </c>
      <c r="V14" s="4">
        <v>59</v>
      </c>
      <c r="W14" s="21">
        <f>V14*2</f>
        <v>118</v>
      </c>
      <c r="X14" s="23">
        <v>80</v>
      </c>
      <c r="Y14" s="20">
        <f>X14*2</f>
        <v>160</v>
      </c>
      <c r="Z14" s="4">
        <v>94</v>
      </c>
      <c r="AA14" s="21">
        <f>Z14</f>
        <v>94</v>
      </c>
      <c r="AB14" s="23">
        <v>8</v>
      </c>
      <c r="AC14" s="20">
        <f>AB14*15</f>
        <v>120</v>
      </c>
      <c r="AD14" s="4">
        <v>7</v>
      </c>
      <c r="AE14" s="21">
        <f>AD14*10</f>
        <v>70</v>
      </c>
      <c r="AF14" s="50">
        <f>H14+K14+M14+O14+Q14+S14+U14+W14+Y14+AA14+AC14+AE14</f>
        <v>1286</v>
      </c>
    </row>
    <row r="15" spans="2:35" s="2" customFormat="1" ht="24" customHeight="1" x14ac:dyDescent="0.25">
      <c r="B15" s="4">
        <v>11</v>
      </c>
      <c r="C15" s="56" t="s">
        <v>103</v>
      </c>
      <c r="D15" s="21" t="s">
        <v>38</v>
      </c>
      <c r="E15" s="22" t="s">
        <v>31</v>
      </c>
      <c r="F15" s="4">
        <v>5</v>
      </c>
      <c r="G15" s="19">
        <v>5</v>
      </c>
      <c r="H15" s="21">
        <f>F15*13</f>
        <v>65</v>
      </c>
      <c r="I15" s="129">
        <v>65</v>
      </c>
      <c r="J15" s="130">
        <v>61</v>
      </c>
      <c r="K15" s="131">
        <f>I15+J15</f>
        <v>126</v>
      </c>
      <c r="L15" s="23">
        <v>10</v>
      </c>
      <c r="M15" s="20">
        <f>L15*2</f>
        <v>20</v>
      </c>
      <c r="N15" s="4">
        <v>28</v>
      </c>
      <c r="O15" s="21">
        <f>N15*2</f>
        <v>56</v>
      </c>
      <c r="P15" s="23">
        <v>9</v>
      </c>
      <c r="Q15" s="20">
        <f>P15*10</f>
        <v>90</v>
      </c>
      <c r="R15" s="4">
        <v>8</v>
      </c>
      <c r="S15" s="21">
        <f>R15*10</f>
        <v>80</v>
      </c>
      <c r="T15" s="23">
        <v>66</v>
      </c>
      <c r="U15" s="20">
        <f>T15*2</f>
        <v>132</v>
      </c>
      <c r="V15" s="4">
        <v>37</v>
      </c>
      <c r="W15" s="21">
        <f>V15*2</f>
        <v>74</v>
      </c>
      <c r="X15" s="23">
        <v>48</v>
      </c>
      <c r="Y15" s="20">
        <f>X15*2</f>
        <v>96</v>
      </c>
      <c r="Z15" s="4">
        <v>73</v>
      </c>
      <c r="AA15" s="21">
        <f>Z15</f>
        <v>73</v>
      </c>
      <c r="AB15" s="23">
        <v>5</v>
      </c>
      <c r="AC15" s="20">
        <f>AB15*15</f>
        <v>75</v>
      </c>
      <c r="AD15" s="4">
        <v>4</v>
      </c>
      <c r="AE15" s="21">
        <f>AD15*10</f>
        <v>40</v>
      </c>
      <c r="AF15" s="50">
        <f>H15+K15+M15+O15+Q15+S15+U15+W15+Y15+AA15+AC15+AE15</f>
        <v>927</v>
      </c>
    </row>
    <row r="16" spans="2:35" s="2" customFormat="1" ht="24" customHeight="1" x14ac:dyDescent="0.25">
      <c r="B16" s="4">
        <v>12</v>
      </c>
      <c r="C16" s="56" t="s">
        <v>65</v>
      </c>
      <c r="D16" s="21" t="s">
        <v>38</v>
      </c>
      <c r="E16" s="22" t="s">
        <v>32</v>
      </c>
      <c r="F16" s="4">
        <v>7</v>
      </c>
      <c r="G16" s="19">
        <v>10</v>
      </c>
      <c r="H16" s="21">
        <f>F16*13</f>
        <v>91</v>
      </c>
      <c r="I16" s="129">
        <v>60</v>
      </c>
      <c r="J16" s="130">
        <v>63</v>
      </c>
      <c r="K16" s="131">
        <f>I16+J16</f>
        <v>123</v>
      </c>
      <c r="L16" s="23">
        <v>32</v>
      </c>
      <c r="M16" s="20">
        <f>L16*2</f>
        <v>64</v>
      </c>
      <c r="N16" s="4">
        <v>43</v>
      </c>
      <c r="O16" s="21">
        <f>N16*2</f>
        <v>86</v>
      </c>
      <c r="P16" s="23">
        <v>8</v>
      </c>
      <c r="Q16" s="20">
        <f>P16*10</f>
        <v>80</v>
      </c>
      <c r="R16" s="4">
        <v>0</v>
      </c>
      <c r="S16" s="21">
        <f>R16*10</f>
        <v>0</v>
      </c>
      <c r="T16" s="23">
        <v>66</v>
      </c>
      <c r="U16" s="20">
        <f>T16*2</f>
        <v>132</v>
      </c>
      <c r="V16" s="4">
        <v>32</v>
      </c>
      <c r="W16" s="21">
        <f>V16*2</f>
        <v>64</v>
      </c>
      <c r="X16" s="23">
        <v>76</v>
      </c>
      <c r="Y16" s="20">
        <f>X16*2</f>
        <v>152</v>
      </c>
      <c r="Z16" s="4">
        <v>36</v>
      </c>
      <c r="AA16" s="21">
        <f>Z16</f>
        <v>36</v>
      </c>
      <c r="AB16" s="23">
        <v>2</v>
      </c>
      <c r="AC16" s="20">
        <f>AB16*15</f>
        <v>30</v>
      </c>
      <c r="AD16" s="4">
        <v>2</v>
      </c>
      <c r="AE16" s="21">
        <f>AD16*10</f>
        <v>20</v>
      </c>
      <c r="AF16" s="50">
        <f>H16+K16+M16+O16+Q16+S16+U16+W16+Y16+AA16+AC16+AE16</f>
        <v>878</v>
      </c>
    </row>
    <row r="17" spans="2:32" s="2" customFormat="1" ht="24" customHeight="1" x14ac:dyDescent="0.25">
      <c r="B17" s="4">
        <v>13</v>
      </c>
      <c r="C17" s="56" t="s">
        <v>54</v>
      </c>
      <c r="D17" s="21" t="s">
        <v>38</v>
      </c>
      <c r="E17" s="22" t="s">
        <v>32</v>
      </c>
      <c r="F17" s="4">
        <v>5</v>
      </c>
      <c r="G17" s="19">
        <v>8</v>
      </c>
      <c r="H17" s="21">
        <f>F17*13</f>
        <v>65</v>
      </c>
      <c r="I17" s="129">
        <v>60</v>
      </c>
      <c r="J17" s="130">
        <v>62</v>
      </c>
      <c r="K17" s="131">
        <f>I17+J17</f>
        <v>122</v>
      </c>
      <c r="L17" s="23">
        <v>13</v>
      </c>
      <c r="M17" s="20">
        <f>L17*2</f>
        <v>26</v>
      </c>
      <c r="N17" s="4">
        <v>30</v>
      </c>
      <c r="O17" s="21">
        <f>N17*2</f>
        <v>60</v>
      </c>
      <c r="P17" s="23">
        <v>7</v>
      </c>
      <c r="Q17" s="20">
        <f>P17*10</f>
        <v>70</v>
      </c>
      <c r="R17" s="4">
        <v>9</v>
      </c>
      <c r="S17" s="21">
        <f>R17*10</f>
        <v>90</v>
      </c>
      <c r="T17" s="23">
        <v>112</v>
      </c>
      <c r="U17" s="20">
        <f>T17*2</f>
        <v>224</v>
      </c>
      <c r="V17" s="4">
        <v>44</v>
      </c>
      <c r="W17" s="21">
        <f>V17*2</f>
        <v>88</v>
      </c>
      <c r="X17" s="23">
        <v>77</v>
      </c>
      <c r="Y17" s="20">
        <f>X17*2</f>
        <v>154</v>
      </c>
      <c r="Z17" s="4">
        <v>85</v>
      </c>
      <c r="AA17" s="21">
        <f>Z17</f>
        <v>85</v>
      </c>
      <c r="AB17" s="23">
        <v>1</v>
      </c>
      <c r="AC17" s="20">
        <f>AB17*15</f>
        <v>15</v>
      </c>
      <c r="AD17" s="4">
        <v>13</v>
      </c>
      <c r="AE17" s="21">
        <f>AD17*10</f>
        <v>130</v>
      </c>
      <c r="AF17" s="50">
        <f>H17+K17+M17+O17+Q17+S17+U17+W17+Y17+AA17+AC17+AE17</f>
        <v>1129</v>
      </c>
    </row>
    <row r="18" spans="2:32" s="2" customFormat="1" ht="24" customHeight="1" x14ac:dyDescent="0.25">
      <c r="B18" s="4">
        <v>14</v>
      </c>
      <c r="C18" s="56" t="s">
        <v>62</v>
      </c>
      <c r="D18" s="21" t="s">
        <v>38</v>
      </c>
      <c r="E18" s="22" t="s">
        <v>32</v>
      </c>
      <c r="F18" s="4">
        <v>7</v>
      </c>
      <c r="G18" s="19">
        <v>7</v>
      </c>
      <c r="H18" s="21">
        <f>F18*13</f>
        <v>91</v>
      </c>
      <c r="I18" s="129">
        <v>56</v>
      </c>
      <c r="J18" s="130">
        <v>64</v>
      </c>
      <c r="K18" s="131">
        <f>I18+J18</f>
        <v>120</v>
      </c>
      <c r="L18" s="23">
        <v>20</v>
      </c>
      <c r="M18" s="20">
        <f>L18*2</f>
        <v>40</v>
      </c>
      <c r="N18" s="4">
        <v>26</v>
      </c>
      <c r="O18" s="21">
        <f>N18*2</f>
        <v>52</v>
      </c>
      <c r="P18" s="23">
        <v>9</v>
      </c>
      <c r="Q18" s="20">
        <f>P18*10</f>
        <v>90</v>
      </c>
      <c r="R18" s="4">
        <v>7</v>
      </c>
      <c r="S18" s="21">
        <f>R18*10</f>
        <v>70</v>
      </c>
      <c r="T18" s="23">
        <v>72</v>
      </c>
      <c r="U18" s="20">
        <f>T18*2</f>
        <v>144</v>
      </c>
      <c r="V18" s="4">
        <v>38</v>
      </c>
      <c r="W18" s="21">
        <f>V18*2</f>
        <v>76</v>
      </c>
      <c r="X18" s="23">
        <v>48</v>
      </c>
      <c r="Y18" s="20">
        <f>X18*2</f>
        <v>96</v>
      </c>
      <c r="Z18" s="4">
        <v>49</v>
      </c>
      <c r="AA18" s="21">
        <f>Z18</f>
        <v>49</v>
      </c>
      <c r="AB18" s="23">
        <v>2</v>
      </c>
      <c r="AC18" s="20">
        <f>AB18*15</f>
        <v>30</v>
      </c>
      <c r="AD18" s="4">
        <v>5</v>
      </c>
      <c r="AE18" s="21">
        <f>AD18*10</f>
        <v>50</v>
      </c>
      <c r="AF18" s="50">
        <f>H18+K18+M18+O18+Q18+S18+U18+W18+Y18+AA18+AC18+AE18</f>
        <v>908</v>
      </c>
    </row>
    <row r="19" spans="2:32" s="2" customFormat="1" ht="24" customHeight="1" x14ac:dyDescent="0.25">
      <c r="B19" s="4">
        <v>15</v>
      </c>
      <c r="C19" s="56" t="s">
        <v>90</v>
      </c>
      <c r="D19" s="21" t="s">
        <v>37</v>
      </c>
      <c r="E19" s="22" t="s">
        <v>32</v>
      </c>
      <c r="F19" s="4">
        <v>9</v>
      </c>
      <c r="G19" s="19">
        <v>10</v>
      </c>
      <c r="H19" s="21">
        <f>F19*13</f>
        <v>117</v>
      </c>
      <c r="I19" s="129">
        <v>66</v>
      </c>
      <c r="J19" s="130">
        <v>53</v>
      </c>
      <c r="K19" s="131">
        <f>I19+J19</f>
        <v>119</v>
      </c>
      <c r="L19" s="23">
        <v>31</v>
      </c>
      <c r="M19" s="20">
        <f>L19*2</f>
        <v>62</v>
      </c>
      <c r="N19" s="4">
        <v>60</v>
      </c>
      <c r="O19" s="21">
        <f>N19*2</f>
        <v>120</v>
      </c>
      <c r="P19" s="23">
        <v>6</v>
      </c>
      <c r="Q19" s="20">
        <f>P19*10</f>
        <v>60</v>
      </c>
      <c r="R19" s="4">
        <v>11</v>
      </c>
      <c r="S19" s="21">
        <f>R19*10</f>
        <v>110</v>
      </c>
      <c r="T19" s="23">
        <v>87</v>
      </c>
      <c r="U19" s="20">
        <f>T19*2</f>
        <v>174</v>
      </c>
      <c r="V19" s="4">
        <v>46</v>
      </c>
      <c r="W19" s="21">
        <f>V19*2</f>
        <v>92</v>
      </c>
      <c r="X19" s="23">
        <v>54</v>
      </c>
      <c r="Y19" s="20">
        <f>X19*2</f>
        <v>108</v>
      </c>
      <c r="Z19" s="4">
        <v>96</v>
      </c>
      <c r="AA19" s="21">
        <f>Z19</f>
        <v>96</v>
      </c>
      <c r="AB19" s="23">
        <v>4</v>
      </c>
      <c r="AC19" s="20">
        <f>AB19*15</f>
        <v>60</v>
      </c>
      <c r="AD19" s="4">
        <v>7</v>
      </c>
      <c r="AE19" s="21">
        <f>AD19*10</f>
        <v>70</v>
      </c>
      <c r="AF19" s="50">
        <f>H19+K19+M19+O19+Q19+S19+U19+W19+Y19+AA19+AC19+AE19</f>
        <v>1188</v>
      </c>
    </row>
    <row r="20" spans="2:32" s="2" customFormat="1" ht="24" customHeight="1" x14ac:dyDescent="0.25">
      <c r="B20" s="4">
        <v>16</v>
      </c>
      <c r="C20" s="56" t="s">
        <v>50</v>
      </c>
      <c r="D20" s="21" t="s">
        <v>38</v>
      </c>
      <c r="E20" s="22" t="s">
        <v>32</v>
      </c>
      <c r="F20" s="4">
        <v>5</v>
      </c>
      <c r="G20" s="19">
        <v>6</v>
      </c>
      <c r="H20" s="21">
        <f>F20*13</f>
        <v>65</v>
      </c>
      <c r="I20" s="129">
        <v>71</v>
      </c>
      <c r="J20" s="130">
        <v>48</v>
      </c>
      <c r="K20" s="131">
        <f>I20+J20</f>
        <v>119</v>
      </c>
      <c r="L20" s="23">
        <v>38</v>
      </c>
      <c r="M20" s="20">
        <f>L20*2</f>
        <v>76</v>
      </c>
      <c r="N20" s="4">
        <v>28</v>
      </c>
      <c r="O20" s="21">
        <f>N20*2</f>
        <v>56</v>
      </c>
      <c r="P20" s="23">
        <v>11</v>
      </c>
      <c r="Q20" s="20">
        <f>P20*10</f>
        <v>110</v>
      </c>
      <c r="R20" s="4">
        <v>9</v>
      </c>
      <c r="S20" s="21">
        <f>R20*10</f>
        <v>90</v>
      </c>
      <c r="T20" s="23">
        <v>80</v>
      </c>
      <c r="U20" s="20">
        <f>T20*2</f>
        <v>160</v>
      </c>
      <c r="V20" s="4">
        <v>50</v>
      </c>
      <c r="W20" s="21">
        <f>V20*2</f>
        <v>100</v>
      </c>
      <c r="X20" s="23">
        <v>60</v>
      </c>
      <c r="Y20" s="20">
        <f>X20*2</f>
        <v>120</v>
      </c>
      <c r="Z20" s="4">
        <v>88</v>
      </c>
      <c r="AA20" s="21">
        <f>Z20</f>
        <v>88</v>
      </c>
      <c r="AB20" s="23">
        <v>7</v>
      </c>
      <c r="AC20" s="20">
        <f>AB20*15</f>
        <v>105</v>
      </c>
      <c r="AD20" s="4">
        <v>4</v>
      </c>
      <c r="AE20" s="21">
        <f>AD20*10</f>
        <v>40</v>
      </c>
      <c r="AF20" s="50">
        <f>H20+K20+M20+O20+Q20+S20+U20+W20+Y20+AA20+AC20+AE20</f>
        <v>1129</v>
      </c>
    </row>
    <row r="21" spans="2:32" s="2" customFormat="1" ht="24" customHeight="1" x14ac:dyDescent="0.25">
      <c r="B21" s="4">
        <v>17</v>
      </c>
      <c r="C21" s="56" t="s">
        <v>83</v>
      </c>
      <c r="D21" s="21" t="s">
        <v>84</v>
      </c>
      <c r="E21" s="22" t="s">
        <v>32</v>
      </c>
      <c r="F21" s="4">
        <v>8</v>
      </c>
      <c r="G21" s="19">
        <v>14</v>
      </c>
      <c r="H21" s="21">
        <f>F21*13</f>
        <v>104</v>
      </c>
      <c r="I21" s="129">
        <v>61</v>
      </c>
      <c r="J21" s="130">
        <v>55</v>
      </c>
      <c r="K21" s="131">
        <f>I21+J21</f>
        <v>116</v>
      </c>
      <c r="L21" s="23">
        <v>8</v>
      </c>
      <c r="M21" s="20">
        <f>L21*2</f>
        <v>16</v>
      </c>
      <c r="N21" s="4">
        <v>39</v>
      </c>
      <c r="O21" s="21">
        <f>N21*2</f>
        <v>78</v>
      </c>
      <c r="P21" s="23">
        <v>11</v>
      </c>
      <c r="Q21" s="20">
        <f>P21*10</f>
        <v>110</v>
      </c>
      <c r="R21" s="4">
        <v>11</v>
      </c>
      <c r="S21" s="21">
        <f>R21*10</f>
        <v>110</v>
      </c>
      <c r="T21" s="23">
        <v>97</v>
      </c>
      <c r="U21" s="20">
        <f>T21*2</f>
        <v>194</v>
      </c>
      <c r="V21" s="4">
        <v>37</v>
      </c>
      <c r="W21" s="21">
        <f>V21*2</f>
        <v>74</v>
      </c>
      <c r="X21" s="23">
        <v>77</v>
      </c>
      <c r="Y21" s="20">
        <f>X21*2</f>
        <v>154</v>
      </c>
      <c r="Z21" s="4">
        <v>89</v>
      </c>
      <c r="AA21" s="21">
        <f>Z21</f>
        <v>89</v>
      </c>
      <c r="AB21" s="23">
        <v>6</v>
      </c>
      <c r="AC21" s="20">
        <f>AB21*15</f>
        <v>90</v>
      </c>
      <c r="AD21" s="4">
        <v>15</v>
      </c>
      <c r="AE21" s="21">
        <f>AD21*10</f>
        <v>150</v>
      </c>
      <c r="AF21" s="50">
        <f>H21+K21+M21+O21+Q21+S21+U21+W21+Y21+AA21+AC21+AE21</f>
        <v>1285</v>
      </c>
    </row>
    <row r="22" spans="2:32" s="2" customFormat="1" ht="24" customHeight="1" x14ac:dyDescent="0.25">
      <c r="B22" s="4">
        <v>18</v>
      </c>
      <c r="C22" s="56" t="s">
        <v>56</v>
      </c>
      <c r="D22" s="21" t="s">
        <v>38</v>
      </c>
      <c r="E22" s="22" t="s">
        <v>32</v>
      </c>
      <c r="F22" s="4">
        <v>9</v>
      </c>
      <c r="G22" s="19">
        <v>10</v>
      </c>
      <c r="H22" s="21">
        <f>F22*13</f>
        <v>117</v>
      </c>
      <c r="I22" s="129">
        <v>67</v>
      </c>
      <c r="J22" s="130">
        <v>48</v>
      </c>
      <c r="K22" s="131">
        <f>I22+J22</f>
        <v>115</v>
      </c>
      <c r="L22" s="23">
        <v>8</v>
      </c>
      <c r="M22" s="20">
        <f>L22*2</f>
        <v>16</v>
      </c>
      <c r="N22" s="4">
        <v>39</v>
      </c>
      <c r="O22" s="21">
        <f>N22*2</f>
        <v>78</v>
      </c>
      <c r="P22" s="23">
        <v>8</v>
      </c>
      <c r="Q22" s="20">
        <f>P22*10</f>
        <v>80</v>
      </c>
      <c r="R22" s="4">
        <v>9</v>
      </c>
      <c r="S22" s="21">
        <f>R22*10</f>
        <v>90</v>
      </c>
      <c r="T22" s="23">
        <v>67</v>
      </c>
      <c r="U22" s="20">
        <f>T22*2</f>
        <v>134</v>
      </c>
      <c r="V22" s="4">
        <v>37</v>
      </c>
      <c r="W22" s="21">
        <f>V22*2</f>
        <v>74</v>
      </c>
      <c r="X22" s="23">
        <v>49</v>
      </c>
      <c r="Y22" s="20">
        <f>X22*2</f>
        <v>98</v>
      </c>
      <c r="Z22" s="4">
        <v>78</v>
      </c>
      <c r="AA22" s="21">
        <f>Z22</f>
        <v>78</v>
      </c>
      <c r="AB22" s="23">
        <v>7</v>
      </c>
      <c r="AC22" s="20">
        <f>AB22*15</f>
        <v>105</v>
      </c>
      <c r="AD22" s="4">
        <v>8</v>
      </c>
      <c r="AE22" s="21">
        <f>AD22*10</f>
        <v>80</v>
      </c>
      <c r="AF22" s="50">
        <f>H22+K22+M22+O22+Q22+S22+U22+W22+Y22+AA22+AC22+AE22</f>
        <v>1065</v>
      </c>
    </row>
    <row r="23" spans="2:32" s="2" customFormat="1" ht="24" customHeight="1" x14ac:dyDescent="0.25">
      <c r="B23" s="4">
        <v>19</v>
      </c>
      <c r="C23" s="56" t="s">
        <v>63</v>
      </c>
      <c r="D23" s="21" t="s">
        <v>38</v>
      </c>
      <c r="E23" s="22" t="s">
        <v>32</v>
      </c>
      <c r="F23" s="4">
        <v>3</v>
      </c>
      <c r="G23" s="19">
        <v>6</v>
      </c>
      <c r="H23" s="21">
        <f>F23*13</f>
        <v>39</v>
      </c>
      <c r="I23" s="129">
        <v>63</v>
      </c>
      <c r="J23" s="130">
        <v>48</v>
      </c>
      <c r="K23" s="131">
        <f>I23+J23</f>
        <v>111</v>
      </c>
      <c r="L23" s="23">
        <v>12</v>
      </c>
      <c r="M23" s="20">
        <f>L23*2</f>
        <v>24</v>
      </c>
      <c r="N23" s="4">
        <v>26</v>
      </c>
      <c r="O23" s="21">
        <f>N23*2</f>
        <v>52</v>
      </c>
      <c r="P23" s="23">
        <v>11</v>
      </c>
      <c r="Q23" s="20">
        <f>P23*10</f>
        <v>110</v>
      </c>
      <c r="R23" s="4">
        <v>9</v>
      </c>
      <c r="S23" s="21">
        <f>R23*10</f>
        <v>90</v>
      </c>
      <c r="T23" s="23">
        <v>77</v>
      </c>
      <c r="U23" s="20">
        <f>T23*2</f>
        <v>154</v>
      </c>
      <c r="V23" s="4">
        <v>44</v>
      </c>
      <c r="W23" s="21">
        <f>V23*2</f>
        <v>88</v>
      </c>
      <c r="X23" s="23">
        <v>50</v>
      </c>
      <c r="Y23" s="20">
        <f>X23*2</f>
        <v>100</v>
      </c>
      <c r="Z23" s="4">
        <v>74</v>
      </c>
      <c r="AA23" s="21">
        <f>Z23</f>
        <v>74</v>
      </c>
      <c r="AB23" s="23">
        <v>3</v>
      </c>
      <c r="AC23" s="20">
        <f>AB23*15</f>
        <v>45</v>
      </c>
      <c r="AD23" s="4">
        <v>2</v>
      </c>
      <c r="AE23" s="21">
        <f>AD23*10</f>
        <v>20</v>
      </c>
      <c r="AF23" s="50">
        <f>H23+K23+M23+O23+Q23+S23+U23+W23+Y23+AA23+AC23+AE23</f>
        <v>907</v>
      </c>
    </row>
    <row r="24" spans="2:32" s="2" customFormat="1" ht="24" customHeight="1" x14ac:dyDescent="0.25">
      <c r="B24" s="4">
        <v>20</v>
      </c>
      <c r="C24" s="56" t="s">
        <v>52</v>
      </c>
      <c r="D24" s="21" t="s">
        <v>38</v>
      </c>
      <c r="E24" s="22" t="s">
        <v>32</v>
      </c>
      <c r="F24" s="4">
        <v>5</v>
      </c>
      <c r="G24" s="19">
        <v>8</v>
      </c>
      <c r="H24" s="21">
        <f>F24*13</f>
        <v>65</v>
      </c>
      <c r="I24" s="129">
        <v>59</v>
      </c>
      <c r="J24" s="130">
        <v>49</v>
      </c>
      <c r="K24" s="131">
        <f>I24+J24</f>
        <v>108</v>
      </c>
      <c r="L24" s="23">
        <v>26</v>
      </c>
      <c r="M24" s="20">
        <f>L24*2</f>
        <v>52</v>
      </c>
      <c r="N24" s="4">
        <v>35</v>
      </c>
      <c r="O24" s="21">
        <f>N24*2</f>
        <v>70</v>
      </c>
      <c r="P24" s="23">
        <v>11</v>
      </c>
      <c r="Q24" s="20">
        <f>P24*10</f>
        <v>110</v>
      </c>
      <c r="R24" s="4">
        <v>9</v>
      </c>
      <c r="S24" s="21">
        <f>R24*10</f>
        <v>90</v>
      </c>
      <c r="T24" s="23">
        <v>69</v>
      </c>
      <c r="U24" s="20">
        <f>T24*2</f>
        <v>138</v>
      </c>
      <c r="V24" s="4">
        <v>27</v>
      </c>
      <c r="W24" s="21">
        <f>V24*2</f>
        <v>54</v>
      </c>
      <c r="X24" s="23">
        <v>87</v>
      </c>
      <c r="Y24" s="20">
        <f>X24*2</f>
        <v>174</v>
      </c>
      <c r="Z24" s="4">
        <v>55</v>
      </c>
      <c r="AA24" s="21">
        <f>Z24</f>
        <v>55</v>
      </c>
      <c r="AB24" s="23">
        <v>6</v>
      </c>
      <c r="AC24" s="20">
        <f>AB24*15</f>
        <v>90</v>
      </c>
      <c r="AD24" s="4">
        <v>9</v>
      </c>
      <c r="AE24" s="21">
        <f>AD24*10</f>
        <v>90</v>
      </c>
      <c r="AF24" s="50">
        <f>H24+K24+M24+O24+Q24+S24+U24+W24+Y24+AA24+AC24+AE24</f>
        <v>1096</v>
      </c>
    </row>
    <row r="25" spans="2:32" s="2" customFormat="1" ht="24" customHeight="1" x14ac:dyDescent="0.25">
      <c r="B25" s="4">
        <v>21</v>
      </c>
      <c r="C25" s="56" t="s">
        <v>66</v>
      </c>
      <c r="D25" s="21" t="s">
        <v>38</v>
      </c>
      <c r="E25" s="22" t="s">
        <v>32</v>
      </c>
      <c r="F25" s="4">
        <v>2</v>
      </c>
      <c r="G25" s="19">
        <v>7</v>
      </c>
      <c r="H25" s="21">
        <f>F25*13</f>
        <v>26</v>
      </c>
      <c r="I25" s="129">
        <v>62</v>
      </c>
      <c r="J25" s="130">
        <v>46</v>
      </c>
      <c r="K25" s="131">
        <f>I25+J25</f>
        <v>108</v>
      </c>
      <c r="L25" s="23">
        <v>11</v>
      </c>
      <c r="M25" s="20">
        <f>L25*2</f>
        <v>22</v>
      </c>
      <c r="N25" s="4">
        <v>29</v>
      </c>
      <c r="O25" s="21">
        <f>N25*2</f>
        <v>58</v>
      </c>
      <c r="P25" s="23">
        <v>5</v>
      </c>
      <c r="Q25" s="20">
        <f>P25*10</f>
        <v>50</v>
      </c>
      <c r="R25" s="4">
        <v>11</v>
      </c>
      <c r="S25" s="21">
        <f>R25*10</f>
        <v>110</v>
      </c>
      <c r="T25" s="23">
        <v>88</v>
      </c>
      <c r="U25" s="20">
        <f>T25*2</f>
        <v>176</v>
      </c>
      <c r="V25" s="4">
        <v>38</v>
      </c>
      <c r="W25" s="21">
        <f>V25*2</f>
        <v>76</v>
      </c>
      <c r="X25" s="23">
        <v>40</v>
      </c>
      <c r="Y25" s="20">
        <f>X25*2</f>
        <v>80</v>
      </c>
      <c r="Z25" s="4">
        <v>50</v>
      </c>
      <c r="AA25" s="21">
        <f>Z25</f>
        <v>50</v>
      </c>
      <c r="AB25" s="23">
        <v>4</v>
      </c>
      <c r="AC25" s="20">
        <f>AB25*15</f>
        <v>60</v>
      </c>
      <c r="AD25" s="4">
        <v>3</v>
      </c>
      <c r="AE25" s="21">
        <f>AD25*10</f>
        <v>30</v>
      </c>
      <c r="AF25" s="50">
        <f>H25+K25+M25+O25+Q25+S25+U25+W25+Y25+AA25+AC25+AE25</f>
        <v>846</v>
      </c>
    </row>
    <row r="26" spans="2:32" s="2" customFormat="1" ht="24" customHeight="1" x14ac:dyDescent="0.25">
      <c r="B26" s="4">
        <v>22</v>
      </c>
      <c r="C26" s="56" t="s">
        <v>55</v>
      </c>
      <c r="D26" s="21" t="s">
        <v>38</v>
      </c>
      <c r="E26" s="22" t="s">
        <v>32</v>
      </c>
      <c r="F26" s="4">
        <v>6</v>
      </c>
      <c r="G26" s="19">
        <v>9</v>
      </c>
      <c r="H26" s="21">
        <f>F26*13</f>
        <v>78</v>
      </c>
      <c r="I26" s="129">
        <v>54</v>
      </c>
      <c r="J26" s="130">
        <v>51</v>
      </c>
      <c r="K26" s="131">
        <f>I26+J26</f>
        <v>105</v>
      </c>
      <c r="L26" s="23">
        <v>43</v>
      </c>
      <c r="M26" s="20">
        <f>L26*2</f>
        <v>86</v>
      </c>
      <c r="N26" s="4">
        <v>23</v>
      </c>
      <c r="O26" s="21">
        <f>N26*2</f>
        <v>46</v>
      </c>
      <c r="P26" s="23">
        <v>10</v>
      </c>
      <c r="Q26" s="20">
        <f>P26*10</f>
        <v>100</v>
      </c>
      <c r="R26" s="4">
        <v>9</v>
      </c>
      <c r="S26" s="21">
        <f>R26*10</f>
        <v>90</v>
      </c>
      <c r="T26" s="23">
        <v>76</v>
      </c>
      <c r="U26" s="20">
        <f>T26*2</f>
        <v>152</v>
      </c>
      <c r="V26" s="4">
        <v>42</v>
      </c>
      <c r="W26" s="21">
        <f>V26*2</f>
        <v>84</v>
      </c>
      <c r="X26" s="23">
        <v>66</v>
      </c>
      <c r="Y26" s="20">
        <f>X26*2</f>
        <v>132</v>
      </c>
      <c r="Z26" s="4">
        <v>82</v>
      </c>
      <c r="AA26" s="21">
        <f>Z26</f>
        <v>82</v>
      </c>
      <c r="AB26" s="23">
        <v>3</v>
      </c>
      <c r="AC26" s="20">
        <f>AB26*15</f>
        <v>45</v>
      </c>
      <c r="AD26" s="4">
        <v>6</v>
      </c>
      <c r="AE26" s="21">
        <f>AD26*10</f>
        <v>60</v>
      </c>
      <c r="AF26" s="50">
        <f>H26+K26+M26+O26+Q26+S26+U26+W26+Y26+AA26+AC26+AE26</f>
        <v>1060</v>
      </c>
    </row>
    <row r="27" spans="2:32" s="2" customFormat="1" ht="24" customHeight="1" x14ac:dyDescent="0.25">
      <c r="B27" s="4">
        <v>23</v>
      </c>
      <c r="C27" s="56" t="s">
        <v>94</v>
      </c>
      <c r="D27" s="21" t="s">
        <v>37</v>
      </c>
      <c r="E27" s="22" t="s">
        <v>32</v>
      </c>
      <c r="F27" s="4">
        <v>8</v>
      </c>
      <c r="G27" s="19">
        <v>8</v>
      </c>
      <c r="H27" s="21">
        <f>F27*13</f>
        <v>104</v>
      </c>
      <c r="I27" s="129">
        <v>46</v>
      </c>
      <c r="J27" s="130">
        <v>56</v>
      </c>
      <c r="K27" s="131">
        <f>I27+J27</f>
        <v>102</v>
      </c>
      <c r="L27" s="23">
        <v>32</v>
      </c>
      <c r="M27" s="20">
        <f>L27*2</f>
        <v>64</v>
      </c>
      <c r="N27" s="4">
        <v>0</v>
      </c>
      <c r="O27" s="21">
        <f>N27*2</f>
        <v>0</v>
      </c>
      <c r="P27" s="23">
        <v>8</v>
      </c>
      <c r="Q27" s="20">
        <f>P27*10</f>
        <v>80</v>
      </c>
      <c r="R27" s="4">
        <v>0</v>
      </c>
      <c r="S27" s="21">
        <f>R27*10</f>
        <v>0</v>
      </c>
      <c r="T27" s="23">
        <v>80</v>
      </c>
      <c r="U27" s="20">
        <f>T27*2</f>
        <v>160</v>
      </c>
      <c r="V27" s="4">
        <v>49</v>
      </c>
      <c r="W27" s="21">
        <f>V27*2</f>
        <v>98</v>
      </c>
      <c r="X27" s="23">
        <v>73</v>
      </c>
      <c r="Y27" s="20">
        <f>X27*2</f>
        <v>146</v>
      </c>
      <c r="Z27" s="4">
        <v>73</v>
      </c>
      <c r="AA27" s="21">
        <f>Z27</f>
        <v>73</v>
      </c>
      <c r="AB27" s="23">
        <v>6</v>
      </c>
      <c r="AC27" s="20">
        <f>AB27*15</f>
        <v>90</v>
      </c>
      <c r="AD27" s="4">
        <v>6</v>
      </c>
      <c r="AE27" s="21">
        <f>AD27*10</f>
        <v>60</v>
      </c>
      <c r="AF27" s="50">
        <f>H27+K27+M27+O27+Q27+S27+U27+W27+Y27+AA27+AC27+AE27</f>
        <v>977</v>
      </c>
    </row>
    <row r="28" spans="2:32" s="2" customFormat="1" ht="24" customHeight="1" x14ac:dyDescent="0.25">
      <c r="B28" s="4">
        <v>24</v>
      </c>
      <c r="C28" s="56" t="s">
        <v>86</v>
      </c>
      <c r="D28" s="21" t="s">
        <v>84</v>
      </c>
      <c r="E28" s="22" t="s">
        <v>32</v>
      </c>
      <c r="F28" s="4">
        <v>6</v>
      </c>
      <c r="G28" s="19">
        <v>9</v>
      </c>
      <c r="H28" s="21">
        <f>F28*13</f>
        <v>78</v>
      </c>
      <c r="I28" s="129">
        <v>60</v>
      </c>
      <c r="J28" s="130">
        <v>42</v>
      </c>
      <c r="K28" s="131">
        <f>I28+J28</f>
        <v>102</v>
      </c>
      <c r="L28" s="23">
        <v>36</v>
      </c>
      <c r="M28" s="20">
        <f>L28*2</f>
        <v>72</v>
      </c>
      <c r="N28" s="4">
        <v>42</v>
      </c>
      <c r="O28" s="21">
        <f>N28*2</f>
        <v>84</v>
      </c>
      <c r="P28" s="23">
        <v>12</v>
      </c>
      <c r="Q28" s="20">
        <f>P28*10</f>
        <v>120</v>
      </c>
      <c r="R28" s="4">
        <v>10</v>
      </c>
      <c r="S28" s="21">
        <f>R28*10</f>
        <v>100</v>
      </c>
      <c r="T28" s="23">
        <v>63</v>
      </c>
      <c r="U28" s="20">
        <f>T28*2</f>
        <v>126</v>
      </c>
      <c r="V28" s="4">
        <v>33</v>
      </c>
      <c r="W28" s="21">
        <f>V28*2</f>
        <v>66</v>
      </c>
      <c r="X28" s="23">
        <v>54</v>
      </c>
      <c r="Y28" s="20">
        <f>X28*2</f>
        <v>108</v>
      </c>
      <c r="Z28" s="4">
        <v>93</v>
      </c>
      <c r="AA28" s="21">
        <f>Z28</f>
        <v>93</v>
      </c>
      <c r="AB28" s="23">
        <v>5</v>
      </c>
      <c r="AC28" s="20">
        <f>AB28*15</f>
        <v>75</v>
      </c>
      <c r="AD28" s="4">
        <v>11</v>
      </c>
      <c r="AE28" s="21">
        <f>AD28*10</f>
        <v>110</v>
      </c>
      <c r="AF28" s="50">
        <f>H28+K28+M28+O28+Q28+S28+U28+W28+Y28+AA28+AC28+AE28</f>
        <v>1134</v>
      </c>
    </row>
    <row r="29" spans="2:32" s="2" customFormat="1" ht="24" customHeight="1" x14ac:dyDescent="0.25">
      <c r="B29" s="4">
        <v>25</v>
      </c>
      <c r="C29" s="56" t="s">
        <v>59</v>
      </c>
      <c r="D29" s="21" t="s">
        <v>38</v>
      </c>
      <c r="E29" s="22" t="s">
        <v>32</v>
      </c>
      <c r="F29" s="4">
        <v>6</v>
      </c>
      <c r="G29" s="19">
        <v>11</v>
      </c>
      <c r="H29" s="21">
        <f>F29*13</f>
        <v>78</v>
      </c>
      <c r="I29" s="129">
        <v>46</v>
      </c>
      <c r="J29" s="130">
        <v>55</v>
      </c>
      <c r="K29" s="131">
        <f>I29+J29</f>
        <v>101</v>
      </c>
      <c r="L29" s="23">
        <v>11</v>
      </c>
      <c r="M29" s="20">
        <f>L29*2</f>
        <v>22</v>
      </c>
      <c r="N29" s="4">
        <v>20</v>
      </c>
      <c r="O29" s="21">
        <f>N29*2</f>
        <v>40</v>
      </c>
      <c r="P29" s="23">
        <v>5</v>
      </c>
      <c r="Q29" s="20">
        <f>P29*10</f>
        <v>50</v>
      </c>
      <c r="R29" s="4">
        <v>11</v>
      </c>
      <c r="S29" s="21">
        <f>R29*10</f>
        <v>110</v>
      </c>
      <c r="T29" s="23">
        <v>60</v>
      </c>
      <c r="U29" s="20">
        <f>T29*2</f>
        <v>120</v>
      </c>
      <c r="V29" s="4">
        <v>28</v>
      </c>
      <c r="W29" s="21">
        <f>V29*2</f>
        <v>56</v>
      </c>
      <c r="X29" s="23">
        <v>64</v>
      </c>
      <c r="Y29" s="20">
        <f>X29*2</f>
        <v>128</v>
      </c>
      <c r="Z29" s="4">
        <v>67</v>
      </c>
      <c r="AA29" s="21">
        <f>Z29</f>
        <v>67</v>
      </c>
      <c r="AB29" s="23">
        <v>4</v>
      </c>
      <c r="AC29" s="20">
        <f>AB29*15</f>
        <v>60</v>
      </c>
      <c r="AD29" s="4">
        <v>15</v>
      </c>
      <c r="AE29" s="21">
        <f>AD29*10</f>
        <v>150</v>
      </c>
      <c r="AF29" s="50">
        <f>H29+K29+M29+O29+Q29+S29+U29+W29+Y29+AA29+AC29+AE29</f>
        <v>982</v>
      </c>
    </row>
    <row r="30" spans="2:32" s="2" customFormat="1" ht="24" customHeight="1" x14ac:dyDescent="0.25">
      <c r="B30" s="4">
        <v>26</v>
      </c>
      <c r="C30" s="56" t="s">
        <v>93</v>
      </c>
      <c r="D30" s="21" t="s">
        <v>37</v>
      </c>
      <c r="E30" s="22" t="s">
        <v>32</v>
      </c>
      <c r="F30" s="4">
        <v>7</v>
      </c>
      <c r="G30" s="19">
        <v>10</v>
      </c>
      <c r="H30" s="21">
        <f>F30*13</f>
        <v>91</v>
      </c>
      <c r="I30" s="129">
        <v>52</v>
      </c>
      <c r="J30" s="130">
        <v>45</v>
      </c>
      <c r="K30" s="131">
        <f>I30+J30</f>
        <v>97</v>
      </c>
      <c r="L30" s="23">
        <v>25</v>
      </c>
      <c r="M30" s="20">
        <f>L30*2</f>
        <v>50</v>
      </c>
      <c r="N30" s="4">
        <v>49</v>
      </c>
      <c r="O30" s="21">
        <f>N30*2</f>
        <v>98</v>
      </c>
      <c r="P30" s="23">
        <v>8</v>
      </c>
      <c r="Q30" s="20">
        <f>P30*10</f>
        <v>80</v>
      </c>
      <c r="R30" s="4">
        <v>4</v>
      </c>
      <c r="S30" s="21">
        <f>R30*10</f>
        <v>40</v>
      </c>
      <c r="T30" s="23">
        <v>82</v>
      </c>
      <c r="U30" s="20">
        <f>T30*2</f>
        <v>164</v>
      </c>
      <c r="V30" s="4">
        <v>50</v>
      </c>
      <c r="W30" s="21">
        <f>V30*2</f>
        <v>100</v>
      </c>
      <c r="X30" s="23">
        <v>56</v>
      </c>
      <c r="Y30" s="20">
        <f>X30*2</f>
        <v>112</v>
      </c>
      <c r="Z30" s="4">
        <v>90</v>
      </c>
      <c r="AA30" s="21">
        <f>Z30</f>
        <v>90</v>
      </c>
      <c r="AB30" s="23">
        <v>6</v>
      </c>
      <c r="AC30" s="20">
        <f>AB30*15</f>
        <v>90</v>
      </c>
      <c r="AD30" s="4">
        <v>7</v>
      </c>
      <c r="AE30" s="21">
        <f>AD30*10</f>
        <v>70</v>
      </c>
      <c r="AF30" s="50">
        <f>H30+K30+M30+O30+Q30+S30+U30+W30+Y30+AA30+AC30+AE30</f>
        <v>1082</v>
      </c>
    </row>
    <row r="31" spans="2:32" s="2" customFormat="1" ht="24" customHeight="1" x14ac:dyDescent="0.25">
      <c r="B31" s="4">
        <v>27</v>
      </c>
      <c r="C31" s="57" t="s">
        <v>100</v>
      </c>
      <c r="D31" s="41" t="s">
        <v>38</v>
      </c>
      <c r="E31" s="39" t="s">
        <v>31</v>
      </c>
      <c r="F31" s="37">
        <v>11</v>
      </c>
      <c r="G31" s="40">
        <v>13</v>
      </c>
      <c r="H31" s="21">
        <f>F31*13</f>
        <v>143</v>
      </c>
      <c r="I31" s="129">
        <v>48</v>
      </c>
      <c r="J31" s="130">
        <v>49</v>
      </c>
      <c r="K31" s="131">
        <f>I31+J31</f>
        <v>97</v>
      </c>
      <c r="L31" s="42">
        <v>23</v>
      </c>
      <c r="M31" s="20">
        <f>L31*2</f>
        <v>46</v>
      </c>
      <c r="N31" s="37">
        <v>64</v>
      </c>
      <c r="O31" s="21">
        <f>N31*2</f>
        <v>128</v>
      </c>
      <c r="P31" s="42">
        <v>7</v>
      </c>
      <c r="Q31" s="38">
        <f>P31*10</f>
        <v>70</v>
      </c>
      <c r="R31" s="37">
        <v>7</v>
      </c>
      <c r="S31" s="21">
        <f>R31*10</f>
        <v>70</v>
      </c>
      <c r="T31" s="42">
        <v>77</v>
      </c>
      <c r="U31" s="38">
        <f>T31*2</f>
        <v>154</v>
      </c>
      <c r="V31" s="37">
        <v>33</v>
      </c>
      <c r="W31" s="41">
        <f>V31*2</f>
        <v>66</v>
      </c>
      <c r="X31" s="42">
        <v>35</v>
      </c>
      <c r="Y31" s="38">
        <f>X31*2</f>
        <v>70</v>
      </c>
      <c r="Z31" s="37">
        <v>90</v>
      </c>
      <c r="AA31" s="21">
        <f>Z31</f>
        <v>90</v>
      </c>
      <c r="AB31" s="42">
        <v>9</v>
      </c>
      <c r="AC31" s="38">
        <f>AB31*15</f>
        <v>135</v>
      </c>
      <c r="AD31" s="37">
        <v>11</v>
      </c>
      <c r="AE31" s="41">
        <f>AD31*10</f>
        <v>110</v>
      </c>
      <c r="AF31" s="50">
        <f>H31+K31+M31+O31+Q31+S31+U31+W31+Y31+AA31+AC31+AE31</f>
        <v>1179</v>
      </c>
    </row>
    <row r="32" spans="2:32" s="2" customFormat="1" ht="24" customHeight="1" x14ac:dyDescent="0.25">
      <c r="B32" s="4">
        <v>28</v>
      </c>
      <c r="C32" s="56" t="s">
        <v>115</v>
      </c>
      <c r="D32" s="21" t="s">
        <v>38</v>
      </c>
      <c r="E32" s="22" t="s">
        <v>34</v>
      </c>
      <c r="F32" s="4">
        <v>2</v>
      </c>
      <c r="G32" s="19">
        <v>7</v>
      </c>
      <c r="H32" s="21">
        <f>F32*13</f>
        <v>26</v>
      </c>
      <c r="I32" s="129">
        <v>57</v>
      </c>
      <c r="J32" s="130">
        <v>40</v>
      </c>
      <c r="K32" s="131">
        <f>I32+J32</f>
        <v>97</v>
      </c>
      <c r="L32" s="23">
        <v>15</v>
      </c>
      <c r="M32" s="20">
        <f>L32*2</f>
        <v>30</v>
      </c>
      <c r="N32" s="4">
        <v>23</v>
      </c>
      <c r="O32" s="21">
        <f>N32*2</f>
        <v>46</v>
      </c>
      <c r="P32" s="23">
        <v>3</v>
      </c>
      <c r="Q32" s="20">
        <f>P32*10</f>
        <v>30</v>
      </c>
      <c r="R32" s="4">
        <v>8</v>
      </c>
      <c r="S32" s="21">
        <f>R32*10</f>
        <v>80</v>
      </c>
      <c r="T32" s="23">
        <v>74</v>
      </c>
      <c r="U32" s="20">
        <f>T32*2</f>
        <v>148</v>
      </c>
      <c r="V32" s="4">
        <v>17</v>
      </c>
      <c r="W32" s="21">
        <f>V32*2</f>
        <v>34</v>
      </c>
      <c r="X32" s="23">
        <v>43</v>
      </c>
      <c r="Y32" s="20">
        <f>X32*2</f>
        <v>86</v>
      </c>
      <c r="Z32" s="4">
        <v>67</v>
      </c>
      <c r="AA32" s="21">
        <f>Z32</f>
        <v>67</v>
      </c>
      <c r="AB32" s="23">
        <v>2</v>
      </c>
      <c r="AC32" s="20">
        <f>AB32*15</f>
        <v>30</v>
      </c>
      <c r="AD32" s="4">
        <v>7</v>
      </c>
      <c r="AE32" s="21">
        <f>AD32*10</f>
        <v>70</v>
      </c>
      <c r="AF32" s="50">
        <f>H32+K32+M32+O32+Q32+S32+U32+W32+Y32+AA32+AC32+AE32</f>
        <v>744</v>
      </c>
    </row>
    <row r="33" spans="2:32" s="2" customFormat="1" ht="24" customHeight="1" x14ac:dyDescent="0.25">
      <c r="B33" s="4">
        <v>29</v>
      </c>
      <c r="C33" s="56" t="s">
        <v>39</v>
      </c>
      <c r="D33" s="21" t="s">
        <v>84</v>
      </c>
      <c r="E33" s="22" t="s">
        <v>32</v>
      </c>
      <c r="F33" s="4">
        <v>7</v>
      </c>
      <c r="G33" s="19">
        <v>12</v>
      </c>
      <c r="H33" s="21">
        <f>F33*13</f>
        <v>91</v>
      </c>
      <c r="I33" s="129">
        <v>48</v>
      </c>
      <c r="J33" s="130">
        <v>49</v>
      </c>
      <c r="K33" s="131">
        <f>I33+J33</f>
        <v>97</v>
      </c>
      <c r="L33" s="23">
        <v>18</v>
      </c>
      <c r="M33" s="20">
        <f>L33*2</f>
        <v>36</v>
      </c>
      <c r="N33" s="4">
        <v>49</v>
      </c>
      <c r="O33" s="21">
        <f>N33*2</f>
        <v>98</v>
      </c>
      <c r="P33" s="23">
        <v>11</v>
      </c>
      <c r="Q33" s="20">
        <f>P33*10</f>
        <v>110</v>
      </c>
      <c r="R33" s="4">
        <v>11</v>
      </c>
      <c r="S33" s="21">
        <f>R33*10</f>
        <v>110</v>
      </c>
      <c r="T33" s="23">
        <v>83</v>
      </c>
      <c r="U33" s="20">
        <f>T33*2</f>
        <v>166</v>
      </c>
      <c r="V33" s="4">
        <v>45</v>
      </c>
      <c r="W33" s="21">
        <f>V33*2</f>
        <v>90</v>
      </c>
      <c r="X33" s="23">
        <v>42</v>
      </c>
      <c r="Y33" s="20">
        <f>X33*2</f>
        <v>84</v>
      </c>
      <c r="Z33" s="4">
        <v>76</v>
      </c>
      <c r="AA33" s="21">
        <f>Z33</f>
        <v>76</v>
      </c>
      <c r="AB33" s="23">
        <v>4</v>
      </c>
      <c r="AC33" s="20">
        <f>AB33*15</f>
        <v>60</v>
      </c>
      <c r="AD33" s="4">
        <v>11</v>
      </c>
      <c r="AE33" s="21">
        <f>AD33*10</f>
        <v>110</v>
      </c>
      <c r="AF33" s="50">
        <f>H33+K33+M33+O33+Q33+S33+U33+W33+Y33+AA33+AC33+AE33</f>
        <v>1128</v>
      </c>
    </row>
    <row r="34" spans="2:32" s="2" customFormat="1" ht="24" customHeight="1" x14ac:dyDescent="0.25">
      <c r="B34" s="4">
        <v>30</v>
      </c>
      <c r="C34" s="56" t="s">
        <v>61</v>
      </c>
      <c r="D34" s="21" t="s">
        <v>38</v>
      </c>
      <c r="E34" s="22" t="s">
        <v>32</v>
      </c>
      <c r="F34" s="4">
        <v>6</v>
      </c>
      <c r="G34" s="19">
        <v>6</v>
      </c>
      <c r="H34" s="21">
        <f>F34*13</f>
        <v>78</v>
      </c>
      <c r="I34" s="129">
        <v>47</v>
      </c>
      <c r="J34" s="130">
        <v>48</v>
      </c>
      <c r="K34" s="131">
        <f>I34+J34</f>
        <v>95</v>
      </c>
      <c r="L34" s="23">
        <v>9</v>
      </c>
      <c r="M34" s="20">
        <f>L34*2</f>
        <v>18</v>
      </c>
      <c r="N34" s="4">
        <v>31</v>
      </c>
      <c r="O34" s="21">
        <f>N34*2</f>
        <v>62</v>
      </c>
      <c r="P34" s="23">
        <v>9</v>
      </c>
      <c r="Q34" s="20">
        <f>P34*10</f>
        <v>90</v>
      </c>
      <c r="R34" s="4">
        <v>9</v>
      </c>
      <c r="S34" s="21">
        <f>R34*10</f>
        <v>90</v>
      </c>
      <c r="T34" s="23">
        <v>48</v>
      </c>
      <c r="U34" s="20">
        <f>T34*2</f>
        <v>96</v>
      </c>
      <c r="V34" s="4">
        <v>21</v>
      </c>
      <c r="W34" s="21">
        <f>V34*2</f>
        <v>42</v>
      </c>
      <c r="X34" s="23">
        <v>74</v>
      </c>
      <c r="Y34" s="20">
        <f>X34*2</f>
        <v>148</v>
      </c>
      <c r="Z34" s="4">
        <v>61</v>
      </c>
      <c r="AA34" s="21">
        <f>Z34</f>
        <v>61</v>
      </c>
      <c r="AB34" s="23">
        <v>4</v>
      </c>
      <c r="AC34" s="20">
        <f>AB34*15</f>
        <v>60</v>
      </c>
      <c r="AD34" s="4">
        <v>8</v>
      </c>
      <c r="AE34" s="21">
        <f>AD34*10</f>
        <v>80</v>
      </c>
      <c r="AF34" s="50">
        <f>H34+K34+M34+O34+Q34+S34+U34+W34+Y34+AA34+AC34+AE34</f>
        <v>920</v>
      </c>
    </row>
    <row r="35" spans="2:32" s="2" customFormat="1" ht="24" customHeight="1" x14ac:dyDescent="0.25">
      <c r="B35" s="4">
        <v>31</v>
      </c>
      <c r="C35" s="56" t="s">
        <v>57</v>
      </c>
      <c r="D35" s="21" t="s">
        <v>38</v>
      </c>
      <c r="E35" s="22" t="s">
        <v>32</v>
      </c>
      <c r="F35" s="4">
        <v>9</v>
      </c>
      <c r="G35" s="19">
        <v>10</v>
      </c>
      <c r="H35" s="21">
        <f>F35*13</f>
        <v>117</v>
      </c>
      <c r="I35" s="129">
        <v>58</v>
      </c>
      <c r="J35" s="130">
        <v>36</v>
      </c>
      <c r="K35" s="131">
        <f>I35+J35</f>
        <v>94</v>
      </c>
      <c r="L35" s="23">
        <v>0</v>
      </c>
      <c r="M35" s="20">
        <f>L35*2</f>
        <v>0</v>
      </c>
      <c r="N35" s="4">
        <v>23</v>
      </c>
      <c r="O35" s="21">
        <f>N35*2</f>
        <v>46</v>
      </c>
      <c r="P35" s="23">
        <v>7</v>
      </c>
      <c r="Q35" s="20">
        <f>P35*10</f>
        <v>70</v>
      </c>
      <c r="R35" s="4">
        <v>10</v>
      </c>
      <c r="S35" s="21">
        <f>R35*10</f>
        <v>100</v>
      </c>
      <c r="T35" s="23">
        <v>91</v>
      </c>
      <c r="U35" s="20">
        <f>T35*2</f>
        <v>182</v>
      </c>
      <c r="V35" s="4">
        <v>33</v>
      </c>
      <c r="W35" s="21">
        <f>V35*2</f>
        <v>66</v>
      </c>
      <c r="X35" s="23">
        <v>76</v>
      </c>
      <c r="Y35" s="20">
        <f>X35*2</f>
        <v>152</v>
      </c>
      <c r="Z35" s="4">
        <v>95</v>
      </c>
      <c r="AA35" s="21">
        <f>Z35</f>
        <v>95</v>
      </c>
      <c r="AB35" s="23">
        <v>4</v>
      </c>
      <c r="AC35" s="20">
        <f>AB35*15</f>
        <v>60</v>
      </c>
      <c r="AD35" s="4">
        <v>3</v>
      </c>
      <c r="AE35" s="21">
        <f>AD35*10</f>
        <v>30</v>
      </c>
      <c r="AF35" s="50">
        <f>H35+K35+M35+O35+Q35+S35+U35+W35+Y35+AA35+AC35+AE35</f>
        <v>1012</v>
      </c>
    </row>
    <row r="36" spans="2:32" s="2" customFormat="1" ht="24" customHeight="1" x14ac:dyDescent="0.25">
      <c r="B36" s="4">
        <v>32</v>
      </c>
      <c r="C36" s="56" t="s">
        <v>58</v>
      </c>
      <c r="D36" s="21" t="s">
        <v>38</v>
      </c>
      <c r="E36" s="22" t="s">
        <v>32</v>
      </c>
      <c r="F36" s="4">
        <v>4</v>
      </c>
      <c r="G36" s="19">
        <v>10</v>
      </c>
      <c r="H36" s="21">
        <f>F36*13</f>
        <v>52</v>
      </c>
      <c r="I36" s="129">
        <v>56</v>
      </c>
      <c r="J36" s="130">
        <v>38</v>
      </c>
      <c r="K36" s="131">
        <f>I36+J36</f>
        <v>94</v>
      </c>
      <c r="L36" s="23">
        <v>26</v>
      </c>
      <c r="M36" s="20">
        <f>L36*2</f>
        <v>52</v>
      </c>
      <c r="N36" s="4">
        <v>24</v>
      </c>
      <c r="O36" s="21">
        <f>N36*2</f>
        <v>48</v>
      </c>
      <c r="P36" s="23">
        <v>8</v>
      </c>
      <c r="Q36" s="20">
        <f>P36*10</f>
        <v>80</v>
      </c>
      <c r="R36" s="4">
        <v>7</v>
      </c>
      <c r="S36" s="21">
        <f>R36*10</f>
        <v>70</v>
      </c>
      <c r="T36" s="23">
        <v>90</v>
      </c>
      <c r="U36" s="20">
        <f>T36*2</f>
        <v>180</v>
      </c>
      <c r="V36" s="4">
        <v>47</v>
      </c>
      <c r="W36" s="21">
        <f>V36*2</f>
        <v>94</v>
      </c>
      <c r="X36" s="23">
        <v>40</v>
      </c>
      <c r="Y36" s="20">
        <f>X36*2</f>
        <v>80</v>
      </c>
      <c r="Z36" s="4">
        <v>90</v>
      </c>
      <c r="AA36" s="21">
        <f>Z36</f>
        <v>90</v>
      </c>
      <c r="AB36" s="23">
        <v>4</v>
      </c>
      <c r="AC36" s="20">
        <f>AB36*15</f>
        <v>60</v>
      </c>
      <c r="AD36" s="4">
        <v>8</v>
      </c>
      <c r="AE36" s="21">
        <f>AD36*10</f>
        <v>80</v>
      </c>
      <c r="AF36" s="50">
        <f>H36+K36+M36+O36+Q36+S36+U36+W36+Y36+AA36+AC36+AE36</f>
        <v>980</v>
      </c>
    </row>
    <row r="37" spans="2:32" s="2" customFormat="1" ht="24" customHeight="1" x14ac:dyDescent="0.25">
      <c r="B37" s="4">
        <v>33</v>
      </c>
      <c r="C37" s="56" t="s">
        <v>72</v>
      </c>
      <c r="D37" s="21" t="s">
        <v>73</v>
      </c>
      <c r="E37" s="22" t="s">
        <v>32</v>
      </c>
      <c r="F37" s="4">
        <v>11</v>
      </c>
      <c r="G37" s="19">
        <v>13</v>
      </c>
      <c r="H37" s="21">
        <f>F37*13</f>
        <v>143</v>
      </c>
      <c r="I37" s="129">
        <v>52</v>
      </c>
      <c r="J37" s="130">
        <v>40</v>
      </c>
      <c r="K37" s="131">
        <f>I37+J37</f>
        <v>92</v>
      </c>
      <c r="L37" s="23">
        <v>17</v>
      </c>
      <c r="M37" s="20">
        <f>L37*2</f>
        <v>34</v>
      </c>
      <c r="N37" s="4">
        <v>60</v>
      </c>
      <c r="O37" s="21">
        <f>N37*2</f>
        <v>120</v>
      </c>
      <c r="P37" s="23">
        <v>10</v>
      </c>
      <c r="Q37" s="20">
        <f>P37*10</f>
        <v>100</v>
      </c>
      <c r="R37" s="4">
        <v>9</v>
      </c>
      <c r="S37" s="21">
        <f>R37*10</f>
        <v>90</v>
      </c>
      <c r="T37" s="23">
        <v>72</v>
      </c>
      <c r="U37" s="20">
        <f>T37*2</f>
        <v>144</v>
      </c>
      <c r="V37" s="4">
        <v>47</v>
      </c>
      <c r="W37" s="21">
        <f>V37*2</f>
        <v>94</v>
      </c>
      <c r="X37" s="23">
        <v>77</v>
      </c>
      <c r="Y37" s="20">
        <f>X37*2</f>
        <v>154</v>
      </c>
      <c r="Z37" s="4">
        <v>76</v>
      </c>
      <c r="AA37" s="21">
        <f>Z37</f>
        <v>76</v>
      </c>
      <c r="AB37" s="23">
        <v>5</v>
      </c>
      <c r="AC37" s="20">
        <f>AB37*15</f>
        <v>75</v>
      </c>
      <c r="AD37" s="4">
        <v>14</v>
      </c>
      <c r="AE37" s="21">
        <f>AD37*10</f>
        <v>140</v>
      </c>
      <c r="AF37" s="50">
        <f>H37+K37+M37+O37+Q37+S37+U37+W37+Y37+AA37+AC37+AE37</f>
        <v>1262</v>
      </c>
    </row>
    <row r="38" spans="2:32" s="2" customFormat="1" ht="24" customHeight="1" x14ac:dyDescent="0.25">
      <c r="B38" s="4">
        <v>34</v>
      </c>
      <c r="C38" s="56" t="s">
        <v>98</v>
      </c>
      <c r="D38" s="21" t="s">
        <v>37</v>
      </c>
      <c r="E38" s="22" t="s">
        <v>32</v>
      </c>
      <c r="F38" s="4">
        <v>7</v>
      </c>
      <c r="G38" s="19">
        <v>8</v>
      </c>
      <c r="H38" s="21">
        <f>F38*13</f>
        <v>91</v>
      </c>
      <c r="I38" s="129">
        <v>54</v>
      </c>
      <c r="J38" s="130">
        <v>35</v>
      </c>
      <c r="K38" s="131">
        <f>I38+J38</f>
        <v>89</v>
      </c>
      <c r="L38" s="23">
        <v>4</v>
      </c>
      <c r="M38" s="20">
        <f>L38*2</f>
        <v>8</v>
      </c>
      <c r="N38" s="4">
        <v>38</v>
      </c>
      <c r="O38" s="21">
        <f>N38*2</f>
        <v>76</v>
      </c>
      <c r="P38" s="23">
        <v>7</v>
      </c>
      <c r="Q38" s="20">
        <f>P38*10</f>
        <v>70</v>
      </c>
      <c r="R38" s="4">
        <v>2</v>
      </c>
      <c r="S38" s="21">
        <f>R38*10</f>
        <v>20</v>
      </c>
      <c r="T38" s="23">
        <v>50</v>
      </c>
      <c r="U38" s="20">
        <f>T38*2</f>
        <v>100</v>
      </c>
      <c r="V38" s="4">
        <v>46</v>
      </c>
      <c r="W38" s="21">
        <f>V38*2</f>
        <v>92</v>
      </c>
      <c r="X38" s="23">
        <v>44</v>
      </c>
      <c r="Y38" s="20">
        <f>X38*2</f>
        <v>88</v>
      </c>
      <c r="Z38" s="4">
        <v>44</v>
      </c>
      <c r="AA38" s="21">
        <f>Z38</f>
        <v>44</v>
      </c>
      <c r="AB38" s="23">
        <v>2</v>
      </c>
      <c r="AC38" s="20">
        <f>AB38*15</f>
        <v>30</v>
      </c>
      <c r="AD38" s="4">
        <v>4</v>
      </c>
      <c r="AE38" s="21">
        <f>AD38*10</f>
        <v>40</v>
      </c>
      <c r="AF38" s="50">
        <f>H38+K38+M38+O38+Q38+S38+U38+W38+Y38+AA38+AC38+AE38</f>
        <v>748</v>
      </c>
    </row>
    <row r="39" spans="2:32" s="2" customFormat="1" ht="24" customHeight="1" x14ac:dyDescent="0.25">
      <c r="B39" s="4">
        <v>35</v>
      </c>
      <c r="C39" s="56" t="s">
        <v>110</v>
      </c>
      <c r="D39" s="21" t="s">
        <v>38</v>
      </c>
      <c r="E39" s="22" t="s">
        <v>31</v>
      </c>
      <c r="F39" s="4">
        <v>3</v>
      </c>
      <c r="G39" s="19">
        <v>7</v>
      </c>
      <c r="H39" s="21">
        <f>F39*13</f>
        <v>39</v>
      </c>
      <c r="I39" s="129">
        <v>43</v>
      </c>
      <c r="J39" s="130">
        <v>44</v>
      </c>
      <c r="K39" s="131">
        <f>I39+J39</f>
        <v>87</v>
      </c>
      <c r="L39" s="23">
        <v>17</v>
      </c>
      <c r="M39" s="20">
        <f>L39*2</f>
        <v>34</v>
      </c>
      <c r="N39" s="4">
        <v>11</v>
      </c>
      <c r="O39" s="21">
        <f>N39*2</f>
        <v>22</v>
      </c>
      <c r="P39" s="23">
        <v>7</v>
      </c>
      <c r="Q39" s="20">
        <f>P39*10</f>
        <v>70</v>
      </c>
      <c r="R39" s="4">
        <v>6</v>
      </c>
      <c r="S39" s="21">
        <f>R39*10</f>
        <v>60</v>
      </c>
      <c r="T39" s="23">
        <v>49</v>
      </c>
      <c r="U39" s="20">
        <f>T39*2</f>
        <v>98</v>
      </c>
      <c r="V39" s="4">
        <v>26</v>
      </c>
      <c r="W39" s="21">
        <f>V39*2</f>
        <v>52</v>
      </c>
      <c r="X39" s="23">
        <v>44</v>
      </c>
      <c r="Y39" s="20">
        <f>X39*2</f>
        <v>88</v>
      </c>
      <c r="Z39" s="4">
        <v>63</v>
      </c>
      <c r="AA39" s="21">
        <f>Z39</f>
        <v>63</v>
      </c>
      <c r="AB39" s="23">
        <v>2</v>
      </c>
      <c r="AC39" s="20">
        <f>AB39*15</f>
        <v>30</v>
      </c>
      <c r="AD39" s="4">
        <v>3</v>
      </c>
      <c r="AE39" s="21">
        <f>AD39*10</f>
        <v>30</v>
      </c>
      <c r="AF39" s="50">
        <f>H39+K39+M39+O39+Q39+S39+U39+W39+Y39+AA39+AC39+AE39</f>
        <v>673</v>
      </c>
    </row>
    <row r="40" spans="2:32" s="2" customFormat="1" ht="24" customHeight="1" x14ac:dyDescent="0.25">
      <c r="B40" s="4">
        <v>36</v>
      </c>
      <c r="C40" s="56" t="s">
        <v>101</v>
      </c>
      <c r="D40" s="21" t="s">
        <v>84</v>
      </c>
      <c r="E40" s="22" t="s">
        <v>31</v>
      </c>
      <c r="F40" s="4">
        <v>9</v>
      </c>
      <c r="G40" s="19">
        <v>10</v>
      </c>
      <c r="H40" s="21">
        <f>F40*13</f>
        <v>117</v>
      </c>
      <c r="I40" s="129">
        <v>56</v>
      </c>
      <c r="J40" s="130">
        <v>31</v>
      </c>
      <c r="K40" s="131">
        <f>I40+J40</f>
        <v>87</v>
      </c>
      <c r="L40" s="23">
        <v>26</v>
      </c>
      <c r="M40" s="20">
        <f>L40*2</f>
        <v>52</v>
      </c>
      <c r="N40" s="4">
        <v>36</v>
      </c>
      <c r="O40" s="21">
        <f>N40*2</f>
        <v>72</v>
      </c>
      <c r="P40" s="23">
        <v>10</v>
      </c>
      <c r="Q40" s="20">
        <f>P40*10</f>
        <v>100</v>
      </c>
      <c r="R40" s="4">
        <v>8</v>
      </c>
      <c r="S40" s="21">
        <f>R40*10</f>
        <v>80</v>
      </c>
      <c r="T40" s="23">
        <v>74</v>
      </c>
      <c r="U40" s="20">
        <f>T40*2</f>
        <v>148</v>
      </c>
      <c r="V40" s="4">
        <v>29</v>
      </c>
      <c r="W40" s="21">
        <f>V40*2</f>
        <v>58</v>
      </c>
      <c r="X40" s="23">
        <v>58</v>
      </c>
      <c r="Y40" s="20">
        <f>X40*2</f>
        <v>116</v>
      </c>
      <c r="Z40" s="4">
        <v>82</v>
      </c>
      <c r="AA40" s="21">
        <f>Z40</f>
        <v>82</v>
      </c>
      <c r="AB40" s="23">
        <v>3</v>
      </c>
      <c r="AC40" s="20">
        <f>AB40*15</f>
        <v>45</v>
      </c>
      <c r="AD40" s="4">
        <v>15</v>
      </c>
      <c r="AE40" s="21">
        <f>AD40*10</f>
        <v>150</v>
      </c>
      <c r="AF40" s="50">
        <f>H40+K40+M40+O40+Q40+S40+U40+W40+Y40+AA40+AC40+AE40</f>
        <v>1107</v>
      </c>
    </row>
    <row r="41" spans="2:32" s="2" customFormat="1" ht="24" customHeight="1" x14ac:dyDescent="0.25">
      <c r="B41" s="4">
        <v>37</v>
      </c>
      <c r="C41" s="56" t="s">
        <v>74</v>
      </c>
      <c r="D41" s="21" t="s">
        <v>73</v>
      </c>
      <c r="E41" s="22" t="s">
        <v>32</v>
      </c>
      <c r="F41" s="4">
        <v>10</v>
      </c>
      <c r="G41" s="19">
        <v>10</v>
      </c>
      <c r="H41" s="21">
        <f>F41*13</f>
        <v>130</v>
      </c>
      <c r="I41" s="129">
        <v>56</v>
      </c>
      <c r="J41" s="130">
        <v>31</v>
      </c>
      <c r="K41" s="131">
        <f>I41+J41</f>
        <v>87</v>
      </c>
      <c r="L41" s="23">
        <v>24</v>
      </c>
      <c r="M41" s="20">
        <f>L41*2</f>
        <v>48</v>
      </c>
      <c r="N41" s="4">
        <v>44</v>
      </c>
      <c r="O41" s="21">
        <f>N41*2</f>
        <v>88</v>
      </c>
      <c r="P41" s="23">
        <v>7</v>
      </c>
      <c r="Q41" s="20">
        <f>P41*10</f>
        <v>70</v>
      </c>
      <c r="R41" s="4">
        <v>13</v>
      </c>
      <c r="S41" s="21">
        <f>R41*10</f>
        <v>130</v>
      </c>
      <c r="T41" s="23">
        <v>97</v>
      </c>
      <c r="U41" s="20">
        <f>T41*2</f>
        <v>194</v>
      </c>
      <c r="V41" s="4">
        <v>35</v>
      </c>
      <c r="W41" s="21">
        <f>V41*2</f>
        <v>70</v>
      </c>
      <c r="X41" s="23">
        <v>39</v>
      </c>
      <c r="Y41" s="20">
        <f>X41*2</f>
        <v>78</v>
      </c>
      <c r="Z41" s="4">
        <v>75</v>
      </c>
      <c r="AA41" s="21">
        <f>Z41</f>
        <v>75</v>
      </c>
      <c r="AB41" s="23">
        <v>5</v>
      </c>
      <c r="AC41" s="20">
        <f>AB41*15</f>
        <v>75</v>
      </c>
      <c r="AD41" s="4">
        <v>8</v>
      </c>
      <c r="AE41" s="21">
        <f>AD41*10</f>
        <v>80</v>
      </c>
      <c r="AF41" s="50">
        <f>H41+K41+M41+O41+Q41+S41+U41+W41+Y41+AA41+AC41+AE41</f>
        <v>1125</v>
      </c>
    </row>
    <row r="42" spans="2:32" s="2" customFormat="1" ht="24" customHeight="1" x14ac:dyDescent="0.25">
      <c r="B42" s="4">
        <v>38</v>
      </c>
      <c r="C42" s="56" t="s">
        <v>102</v>
      </c>
      <c r="D42" s="21" t="s">
        <v>38</v>
      </c>
      <c r="E42" s="22" t="s">
        <v>31</v>
      </c>
      <c r="F42" s="4">
        <v>4</v>
      </c>
      <c r="G42" s="19">
        <v>6</v>
      </c>
      <c r="H42" s="21">
        <f>F42*13</f>
        <v>52</v>
      </c>
      <c r="I42" s="129">
        <v>41</v>
      </c>
      <c r="J42" s="130">
        <v>45</v>
      </c>
      <c r="K42" s="131">
        <f>I42+J42</f>
        <v>86</v>
      </c>
      <c r="L42" s="23">
        <v>36</v>
      </c>
      <c r="M42" s="20">
        <f>L42*2</f>
        <v>72</v>
      </c>
      <c r="N42" s="4">
        <v>8</v>
      </c>
      <c r="O42" s="21">
        <f>N42*2</f>
        <v>16</v>
      </c>
      <c r="P42" s="23">
        <v>9</v>
      </c>
      <c r="Q42" s="20">
        <f>P42*10</f>
        <v>90</v>
      </c>
      <c r="R42" s="4">
        <v>9</v>
      </c>
      <c r="S42" s="21">
        <f>R42*10</f>
        <v>90</v>
      </c>
      <c r="T42" s="23">
        <v>69</v>
      </c>
      <c r="U42" s="20">
        <f>T42*2</f>
        <v>138</v>
      </c>
      <c r="V42" s="4">
        <v>53</v>
      </c>
      <c r="W42" s="21">
        <f>V42*2</f>
        <v>106</v>
      </c>
      <c r="X42" s="23">
        <v>76</v>
      </c>
      <c r="Y42" s="20">
        <f>X42*2</f>
        <v>152</v>
      </c>
      <c r="Z42" s="4">
        <v>63</v>
      </c>
      <c r="AA42" s="21">
        <f>Z42</f>
        <v>63</v>
      </c>
      <c r="AB42" s="23">
        <v>3</v>
      </c>
      <c r="AC42" s="20">
        <f>AB42*15</f>
        <v>45</v>
      </c>
      <c r="AD42" s="4">
        <v>9</v>
      </c>
      <c r="AE42" s="21">
        <f>AD42*10</f>
        <v>90</v>
      </c>
      <c r="AF42" s="50">
        <f>H42+K42+M42+O42+Q42+S42+U42+W42+Y42+AA42+AC42+AE42</f>
        <v>1000</v>
      </c>
    </row>
    <row r="43" spans="2:32" s="2" customFormat="1" ht="24" customHeight="1" x14ac:dyDescent="0.25">
      <c r="B43" s="4">
        <v>39</v>
      </c>
      <c r="C43" s="56" t="s">
        <v>64</v>
      </c>
      <c r="D43" s="21" t="s">
        <v>38</v>
      </c>
      <c r="E43" s="22" t="s">
        <v>32</v>
      </c>
      <c r="F43" s="4">
        <v>5</v>
      </c>
      <c r="G43" s="19">
        <v>9</v>
      </c>
      <c r="H43" s="21">
        <f>F43*13</f>
        <v>65</v>
      </c>
      <c r="I43" s="129">
        <v>52</v>
      </c>
      <c r="J43" s="130">
        <v>30</v>
      </c>
      <c r="K43" s="131">
        <f>I43+J43</f>
        <v>82</v>
      </c>
      <c r="L43" s="23">
        <v>17</v>
      </c>
      <c r="M43" s="20">
        <f>L43*2</f>
        <v>34</v>
      </c>
      <c r="N43" s="4">
        <v>26</v>
      </c>
      <c r="O43" s="21">
        <f>N43*2</f>
        <v>52</v>
      </c>
      <c r="P43" s="23">
        <v>4</v>
      </c>
      <c r="Q43" s="20">
        <f>P43*10</f>
        <v>40</v>
      </c>
      <c r="R43" s="4">
        <v>7</v>
      </c>
      <c r="S43" s="21">
        <f>R43*10</f>
        <v>70</v>
      </c>
      <c r="T43" s="23">
        <v>66</v>
      </c>
      <c r="U43" s="20">
        <f>T43*2</f>
        <v>132</v>
      </c>
      <c r="V43" s="4">
        <v>13</v>
      </c>
      <c r="W43" s="21">
        <f>V43*2</f>
        <v>26</v>
      </c>
      <c r="X43" s="23">
        <v>63</v>
      </c>
      <c r="Y43" s="20">
        <f>X43*2</f>
        <v>126</v>
      </c>
      <c r="Z43" s="4">
        <v>53</v>
      </c>
      <c r="AA43" s="21">
        <f>Z43</f>
        <v>53</v>
      </c>
      <c r="AB43" s="23">
        <v>7</v>
      </c>
      <c r="AC43" s="20">
        <f>AB43*15</f>
        <v>105</v>
      </c>
      <c r="AD43" s="4">
        <v>10</v>
      </c>
      <c r="AE43" s="21">
        <f>AD43*10</f>
        <v>100</v>
      </c>
      <c r="AF43" s="50">
        <f>H43+K43+M43+O43+Q43+S43+U43+W43+Y43+AA43+AC43+AE43</f>
        <v>885</v>
      </c>
    </row>
    <row r="44" spans="2:32" s="2" customFormat="1" ht="24" customHeight="1" x14ac:dyDescent="0.25">
      <c r="B44" s="4">
        <v>40</v>
      </c>
      <c r="C44" s="56" t="s">
        <v>116</v>
      </c>
      <c r="D44" s="21" t="s">
        <v>37</v>
      </c>
      <c r="E44" s="22" t="s">
        <v>34</v>
      </c>
      <c r="F44" s="4">
        <v>8</v>
      </c>
      <c r="G44" s="19">
        <v>10</v>
      </c>
      <c r="H44" s="21">
        <f>F44*13</f>
        <v>104</v>
      </c>
      <c r="I44" s="129">
        <v>53</v>
      </c>
      <c r="J44" s="130">
        <v>28</v>
      </c>
      <c r="K44" s="131">
        <f>I44+J44</f>
        <v>81</v>
      </c>
      <c r="L44" s="23">
        <v>0</v>
      </c>
      <c r="M44" s="20">
        <f>L44*2</f>
        <v>0</v>
      </c>
      <c r="N44" s="4">
        <v>48</v>
      </c>
      <c r="O44" s="21">
        <f>N44*2</f>
        <v>96</v>
      </c>
      <c r="P44" s="23">
        <v>5</v>
      </c>
      <c r="Q44" s="20">
        <f>P44*10</f>
        <v>50</v>
      </c>
      <c r="R44" s="4">
        <v>2</v>
      </c>
      <c r="S44" s="21">
        <f>R44*10</f>
        <v>20</v>
      </c>
      <c r="T44" s="23">
        <v>40</v>
      </c>
      <c r="U44" s="20">
        <f>T44*2</f>
        <v>80</v>
      </c>
      <c r="V44" s="4">
        <v>5</v>
      </c>
      <c r="W44" s="21">
        <f>V44*2</f>
        <v>10</v>
      </c>
      <c r="X44" s="23">
        <v>46</v>
      </c>
      <c r="Y44" s="20">
        <f>X44*2</f>
        <v>92</v>
      </c>
      <c r="Z44" s="4">
        <v>77</v>
      </c>
      <c r="AA44" s="21">
        <f>Z44</f>
        <v>77</v>
      </c>
      <c r="AB44" s="23">
        <v>4</v>
      </c>
      <c r="AC44" s="20">
        <f>AB44*15</f>
        <v>60</v>
      </c>
      <c r="AD44" s="4">
        <v>6</v>
      </c>
      <c r="AE44" s="21">
        <f>AD44*10</f>
        <v>60</v>
      </c>
      <c r="AF44" s="50">
        <f>H44+K44+M44+O44+Q44+S44+U44+W44+Y44+AA44+AC44+AE44</f>
        <v>730</v>
      </c>
    </row>
    <row r="45" spans="2:32" s="2" customFormat="1" ht="24" customHeight="1" x14ac:dyDescent="0.25">
      <c r="B45" s="4">
        <v>41</v>
      </c>
      <c r="C45" s="56" t="s">
        <v>95</v>
      </c>
      <c r="D45" s="21" t="s">
        <v>37</v>
      </c>
      <c r="E45" s="22" t="s">
        <v>32</v>
      </c>
      <c r="F45" s="4">
        <v>5</v>
      </c>
      <c r="G45" s="19">
        <v>9</v>
      </c>
      <c r="H45" s="21">
        <f>F45*13</f>
        <v>65</v>
      </c>
      <c r="I45" s="129">
        <v>42</v>
      </c>
      <c r="J45" s="130">
        <v>38</v>
      </c>
      <c r="K45" s="131">
        <f>I45+J45</f>
        <v>80</v>
      </c>
      <c r="L45" s="23">
        <v>22</v>
      </c>
      <c r="M45" s="20">
        <f>L45*2</f>
        <v>44</v>
      </c>
      <c r="N45" s="4">
        <v>36</v>
      </c>
      <c r="O45" s="21">
        <f>N45*2</f>
        <v>72</v>
      </c>
      <c r="P45" s="23">
        <v>9</v>
      </c>
      <c r="Q45" s="20">
        <f>P45*10</f>
        <v>90</v>
      </c>
      <c r="R45" s="4">
        <v>8</v>
      </c>
      <c r="S45" s="21">
        <f>R45*10</f>
        <v>80</v>
      </c>
      <c r="T45" s="23">
        <v>46</v>
      </c>
      <c r="U45" s="20">
        <f>T45*2</f>
        <v>92</v>
      </c>
      <c r="V45" s="4">
        <v>49</v>
      </c>
      <c r="W45" s="21">
        <f>V45*2</f>
        <v>98</v>
      </c>
      <c r="X45" s="23">
        <v>43</v>
      </c>
      <c r="Y45" s="20">
        <f>X45*2</f>
        <v>86</v>
      </c>
      <c r="Z45" s="4">
        <v>74</v>
      </c>
      <c r="AA45" s="21">
        <f>Z45</f>
        <v>74</v>
      </c>
      <c r="AB45" s="23">
        <v>6</v>
      </c>
      <c r="AC45" s="20">
        <f>AB45*15</f>
        <v>90</v>
      </c>
      <c r="AD45" s="4">
        <v>9</v>
      </c>
      <c r="AE45" s="21">
        <f>AD45*10</f>
        <v>90</v>
      </c>
      <c r="AF45" s="50">
        <f>H45+K45+M45+O45+Q45+S45+U45+W45+Y45+AA45+AC45+AE45</f>
        <v>961</v>
      </c>
    </row>
    <row r="46" spans="2:32" s="2" customFormat="1" ht="24" customHeight="1" x14ac:dyDescent="0.25">
      <c r="B46" s="4">
        <v>42</v>
      </c>
      <c r="C46" s="56" t="s">
        <v>109</v>
      </c>
      <c r="D46" s="21" t="s">
        <v>37</v>
      </c>
      <c r="E46" s="22" t="s">
        <v>31</v>
      </c>
      <c r="F46" s="4">
        <v>5</v>
      </c>
      <c r="G46" s="19">
        <v>7</v>
      </c>
      <c r="H46" s="21">
        <f>F46*13</f>
        <v>65</v>
      </c>
      <c r="I46" s="129">
        <v>34</v>
      </c>
      <c r="J46" s="130">
        <v>45</v>
      </c>
      <c r="K46" s="131">
        <f>I46+J46</f>
        <v>79</v>
      </c>
      <c r="L46" s="23">
        <v>0</v>
      </c>
      <c r="M46" s="20">
        <f>L46*2</f>
        <v>0</v>
      </c>
      <c r="N46" s="4">
        <v>13</v>
      </c>
      <c r="O46" s="21">
        <f>N46*2</f>
        <v>26</v>
      </c>
      <c r="P46" s="23">
        <v>6</v>
      </c>
      <c r="Q46" s="20">
        <f>P46*10</f>
        <v>60</v>
      </c>
      <c r="R46" s="4">
        <v>6</v>
      </c>
      <c r="S46" s="21">
        <f>R46*10</f>
        <v>60</v>
      </c>
      <c r="T46" s="23">
        <v>45</v>
      </c>
      <c r="U46" s="20">
        <f>T46*2</f>
        <v>90</v>
      </c>
      <c r="V46" s="4">
        <v>3</v>
      </c>
      <c r="W46" s="21">
        <f>V46*2</f>
        <v>6</v>
      </c>
      <c r="X46" s="23">
        <v>63</v>
      </c>
      <c r="Y46" s="20">
        <f>X46*2</f>
        <v>126</v>
      </c>
      <c r="Z46" s="4">
        <v>33</v>
      </c>
      <c r="AA46" s="21">
        <f>Z46</f>
        <v>33</v>
      </c>
      <c r="AB46" s="23">
        <v>2</v>
      </c>
      <c r="AC46" s="20">
        <f>AB46*15</f>
        <v>30</v>
      </c>
      <c r="AD46" s="4">
        <v>2</v>
      </c>
      <c r="AE46" s="21">
        <f>AD46*10</f>
        <v>20</v>
      </c>
      <c r="AF46" s="50">
        <f>H46+K46+M46+O46+Q46+S46+U46+W46+Y46+AA46+AC46+AE46</f>
        <v>595</v>
      </c>
    </row>
    <row r="47" spans="2:32" s="2" customFormat="1" ht="24" customHeight="1" x14ac:dyDescent="0.25">
      <c r="B47" s="4">
        <v>43</v>
      </c>
      <c r="C47" s="56" t="s">
        <v>92</v>
      </c>
      <c r="D47" s="21" t="s">
        <v>37</v>
      </c>
      <c r="E47" s="22" t="s">
        <v>32</v>
      </c>
      <c r="F47" s="4">
        <v>9</v>
      </c>
      <c r="G47" s="19">
        <v>10</v>
      </c>
      <c r="H47" s="21">
        <f>F47*13</f>
        <v>117</v>
      </c>
      <c r="I47" s="129">
        <v>49</v>
      </c>
      <c r="J47" s="130">
        <v>29</v>
      </c>
      <c r="K47" s="131">
        <f>I47+J47</f>
        <v>78</v>
      </c>
      <c r="L47" s="23">
        <v>6</v>
      </c>
      <c r="M47" s="20">
        <f>L47*2</f>
        <v>12</v>
      </c>
      <c r="N47" s="4">
        <v>62</v>
      </c>
      <c r="O47" s="21">
        <f>N47*2</f>
        <v>124</v>
      </c>
      <c r="P47" s="23">
        <v>5</v>
      </c>
      <c r="Q47" s="20">
        <f>P47*10</f>
        <v>50</v>
      </c>
      <c r="R47" s="4">
        <v>11</v>
      </c>
      <c r="S47" s="21">
        <f>R47*10</f>
        <v>110</v>
      </c>
      <c r="T47" s="23">
        <v>51</v>
      </c>
      <c r="U47" s="20">
        <f>T47*2</f>
        <v>102</v>
      </c>
      <c r="V47" s="4">
        <v>55</v>
      </c>
      <c r="W47" s="21">
        <f>V47*2</f>
        <v>110</v>
      </c>
      <c r="X47" s="23">
        <v>56</v>
      </c>
      <c r="Y47" s="20">
        <f>X47*2</f>
        <v>112</v>
      </c>
      <c r="Z47" s="4">
        <v>50</v>
      </c>
      <c r="AA47" s="21">
        <f>Z47</f>
        <v>50</v>
      </c>
      <c r="AB47" s="23">
        <v>3</v>
      </c>
      <c r="AC47" s="20">
        <f>AB47*15</f>
        <v>45</v>
      </c>
      <c r="AD47" s="4">
        <v>14</v>
      </c>
      <c r="AE47" s="21">
        <f>AD47*10</f>
        <v>140</v>
      </c>
      <c r="AF47" s="50">
        <f>H47+K47+M47+O47+Q47+S47+U47+W47+Y47+AA47+AC47+AE47</f>
        <v>1050</v>
      </c>
    </row>
    <row r="48" spans="2:32" s="2" customFormat="1" ht="24" customHeight="1" x14ac:dyDescent="0.25">
      <c r="B48" s="4">
        <v>44</v>
      </c>
      <c r="C48" s="56" t="s">
        <v>75</v>
      </c>
      <c r="D48" s="21" t="s">
        <v>73</v>
      </c>
      <c r="E48" s="22" t="s">
        <v>32</v>
      </c>
      <c r="F48" s="4">
        <v>7</v>
      </c>
      <c r="G48" s="19">
        <v>12</v>
      </c>
      <c r="H48" s="21">
        <f>F48*13</f>
        <v>91</v>
      </c>
      <c r="I48" s="129">
        <v>41</v>
      </c>
      <c r="J48" s="130">
        <v>37</v>
      </c>
      <c r="K48" s="131">
        <f>I48+J48</f>
        <v>78</v>
      </c>
      <c r="L48" s="23">
        <v>44</v>
      </c>
      <c r="M48" s="20">
        <f>L48*2</f>
        <v>88</v>
      </c>
      <c r="N48" s="4">
        <v>45</v>
      </c>
      <c r="O48" s="21">
        <f>N48*2</f>
        <v>90</v>
      </c>
      <c r="P48" s="23">
        <v>7</v>
      </c>
      <c r="Q48" s="20">
        <f>P48*10</f>
        <v>70</v>
      </c>
      <c r="R48" s="4">
        <v>8</v>
      </c>
      <c r="S48" s="21">
        <f>R48*10</f>
        <v>80</v>
      </c>
      <c r="T48" s="23">
        <v>55</v>
      </c>
      <c r="U48" s="20">
        <f>T48*2</f>
        <v>110</v>
      </c>
      <c r="V48" s="4">
        <v>34</v>
      </c>
      <c r="W48" s="21">
        <f>V48*2</f>
        <v>68</v>
      </c>
      <c r="X48" s="23">
        <v>58</v>
      </c>
      <c r="Y48" s="20">
        <f>X48*2</f>
        <v>116</v>
      </c>
      <c r="Z48" s="4">
        <v>77</v>
      </c>
      <c r="AA48" s="21">
        <f>Z48</f>
        <v>77</v>
      </c>
      <c r="AB48" s="23">
        <v>3</v>
      </c>
      <c r="AC48" s="20">
        <f>AB48*15</f>
        <v>45</v>
      </c>
      <c r="AD48" s="4">
        <v>16</v>
      </c>
      <c r="AE48" s="21">
        <f>AD48*10</f>
        <v>160</v>
      </c>
      <c r="AF48" s="50">
        <f>H48+K48+M48+O48+Q48+S48+U48+W48+Y48+AA48+AC48+AE48</f>
        <v>1073</v>
      </c>
    </row>
    <row r="49" spans="2:32" s="2" customFormat="1" ht="24" customHeight="1" x14ac:dyDescent="0.25">
      <c r="B49" s="4">
        <v>45</v>
      </c>
      <c r="C49" s="56" t="s">
        <v>67</v>
      </c>
      <c r="D49" s="21" t="s">
        <v>38</v>
      </c>
      <c r="E49" s="22" t="s">
        <v>32</v>
      </c>
      <c r="F49" s="4">
        <v>7</v>
      </c>
      <c r="G49" s="19">
        <v>9</v>
      </c>
      <c r="H49" s="21">
        <f>F49*13</f>
        <v>91</v>
      </c>
      <c r="I49" s="129">
        <v>33</v>
      </c>
      <c r="J49" s="130">
        <v>42</v>
      </c>
      <c r="K49" s="131">
        <f>I49+J49</f>
        <v>75</v>
      </c>
      <c r="L49" s="23">
        <v>16</v>
      </c>
      <c r="M49" s="20">
        <f>L49*2</f>
        <v>32</v>
      </c>
      <c r="N49" s="4">
        <v>18</v>
      </c>
      <c r="O49" s="21">
        <f>N49*2</f>
        <v>36</v>
      </c>
      <c r="P49" s="23">
        <v>5</v>
      </c>
      <c r="Q49" s="20">
        <f>P49*10</f>
        <v>50</v>
      </c>
      <c r="R49" s="4">
        <v>7</v>
      </c>
      <c r="S49" s="21">
        <f>R49*10</f>
        <v>70</v>
      </c>
      <c r="T49" s="23">
        <v>66</v>
      </c>
      <c r="U49" s="20">
        <f>T49*2</f>
        <v>132</v>
      </c>
      <c r="V49" s="4">
        <v>26</v>
      </c>
      <c r="W49" s="21">
        <f>V49*2</f>
        <v>52</v>
      </c>
      <c r="X49" s="23">
        <v>64</v>
      </c>
      <c r="Y49" s="20">
        <f>X49*2</f>
        <v>128</v>
      </c>
      <c r="Z49" s="4">
        <v>60</v>
      </c>
      <c r="AA49" s="21">
        <f>Z49</f>
        <v>60</v>
      </c>
      <c r="AB49" s="23">
        <v>1</v>
      </c>
      <c r="AC49" s="20">
        <f>AB49*15</f>
        <v>15</v>
      </c>
      <c r="AD49" s="4">
        <v>8</v>
      </c>
      <c r="AE49" s="21">
        <f>AD49*10</f>
        <v>80</v>
      </c>
      <c r="AF49" s="50">
        <f>H49+K49+M49+O49+Q49+S49+U49+W49+Y49+AA49+AC49+AE49</f>
        <v>821</v>
      </c>
    </row>
    <row r="50" spans="2:32" s="2" customFormat="1" ht="24" customHeight="1" x14ac:dyDescent="0.25">
      <c r="B50" s="4">
        <v>46</v>
      </c>
      <c r="C50" s="56" t="s">
        <v>69</v>
      </c>
      <c r="D50" s="21" t="s">
        <v>38</v>
      </c>
      <c r="E50" s="22" t="s">
        <v>32</v>
      </c>
      <c r="F50" s="4">
        <v>4</v>
      </c>
      <c r="G50" s="19">
        <v>6</v>
      </c>
      <c r="H50" s="21">
        <f>F50*13</f>
        <v>52</v>
      </c>
      <c r="I50" s="129">
        <v>34</v>
      </c>
      <c r="J50" s="130">
        <v>39</v>
      </c>
      <c r="K50" s="131">
        <f>I50+J50</f>
        <v>73</v>
      </c>
      <c r="L50" s="23">
        <v>0</v>
      </c>
      <c r="M50" s="20">
        <f>L50*2</f>
        <v>0</v>
      </c>
      <c r="N50" s="4">
        <v>5</v>
      </c>
      <c r="O50" s="21">
        <f>N50*2</f>
        <v>10</v>
      </c>
      <c r="P50" s="23">
        <v>8</v>
      </c>
      <c r="Q50" s="20">
        <f>P50*10</f>
        <v>80</v>
      </c>
      <c r="R50" s="4">
        <v>6</v>
      </c>
      <c r="S50" s="21">
        <f>R50*10</f>
        <v>60</v>
      </c>
      <c r="T50" s="23">
        <v>69</v>
      </c>
      <c r="U50" s="20">
        <f>T50*2</f>
        <v>138</v>
      </c>
      <c r="V50" s="4">
        <v>8</v>
      </c>
      <c r="W50" s="21">
        <f>V50*2</f>
        <v>16</v>
      </c>
      <c r="X50" s="23">
        <v>44</v>
      </c>
      <c r="Y50" s="20">
        <f>X50*2</f>
        <v>88</v>
      </c>
      <c r="Z50" s="4">
        <v>41</v>
      </c>
      <c r="AA50" s="21">
        <f>Z50</f>
        <v>41</v>
      </c>
      <c r="AB50" s="23">
        <v>2</v>
      </c>
      <c r="AC50" s="20">
        <f>AB50*15</f>
        <v>30</v>
      </c>
      <c r="AD50" s="4">
        <v>3</v>
      </c>
      <c r="AE50" s="21">
        <f>AD50*10</f>
        <v>30</v>
      </c>
      <c r="AF50" s="50">
        <f>H50+K50+M50+O50+Q50+S50+U50+W50+Y50+AA50+AC50+AE50</f>
        <v>618</v>
      </c>
    </row>
    <row r="51" spans="2:32" s="2" customFormat="1" ht="24" customHeight="1" x14ac:dyDescent="0.25">
      <c r="B51" s="4">
        <v>47</v>
      </c>
      <c r="C51" s="56" t="s">
        <v>106</v>
      </c>
      <c r="D51" s="21" t="s">
        <v>37</v>
      </c>
      <c r="E51" s="22" t="s">
        <v>31</v>
      </c>
      <c r="F51" s="4">
        <v>6</v>
      </c>
      <c r="G51" s="19">
        <v>8</v>
      </c>
      <c r="H51" s="21">
        <f>F51*13</f>
        <v>78</v>
      </c>
      <c r="I51" s="129">
        <v>44</v>
      </c>
      <c r="J51" s="130">
        <v>27</v>
      </c>
      <c r="K51" s="131">
        <f>I51+J51</f>
        <v>71</v>
      </c>
      <c r="L51" s="23">
        <v>9</v>
      </c>
      <c r="M51" s="20">
        <f>L51*2</f>
        <v>18</v>
      </c>
      <c r="N51" s="4">
        <v>28</v>
      </c>
      <c r="O51" s="21">
        <f>N51*2</f>
        <v>56</v>
      </c>
      <c r="P51" s="23">
        <v>6</v>
      </c>
      <c r="Q51" s="20">
        <f>P51*10</f>
        <v>60</v>
      </c>
      <c r="R51" s="4">
        <v>7</v>
      </c>
      <c r="S51" s="21">
        <f>R51*10</f>
        <v>70</v>
      </c>
      <c r="T51" s="23">
        <v>48</v>
      </c>
      <c r="U51" s="20">
        <f>T51*2</f>
        <v>96</v>
      </c>
      <c r="V51" s="4">
        <v>10</v>
      </c>
      <c r="W51" s="21">
        <f>V51*2</f>
        <v>20</v>
      </c>
      <c r="X51" s="23">
        <v>44</v>
      </c>
      <c r="Y51" s="20">
        <f>X51*2</f>
        <v>88</v>
      </c>
      <c r="Z51" s="4">
        <v>51</v>
      </c>
      <c r="AA51" s="21">
        <f>Z51</f>
        <v>51</v>
      </c>
      <c r="AB51" s="23">
        <v>3</v>
      </c>
      <c r="AC51" s="20">
        <f>AB51*15</f>
        <v>45</v>
      </c>
      <c r="AD51" s="4">
        <v>5</v>
      </c>
      <c r="AE51" s="21">
        <f>AD51*10</f>
        <v>50</v>
      </c>
      <c r="AF51" s="50">
        <f>H51+K51+M51+O51+Q51+S51+U51+W51+Y51+AA51+AC51+AE51</f>
        <v>703</v>
      </c>
    </row>
    <row r="52" spans="2:32" s="2" customFormat="1" ht="24" customHeight="1" x14ac:dyDescent="0.25">
      <c r="B52" s="4">
        <v>48</v>
      </c>
      <c r="C52" s="56" t="s">
        <v>60</v>
      </c>
      <c r="D52" s="21" t="s">
        <v>38</v>
      </c>
      <c r="E52" s="22" t="s">
        <v>32</v>
      </c>
      <c r="F52" s="4">
        <v>6</v>
      </c>
      <c r="G52" s="19">
        <v>7</v>
      </c>
      <c r="H52" s="21">
        <f>F52*13</f>
        <v>78</v>
      </c>
      <c r="I52" s="129">
        <v>33</v>
      </c>
      <c r="J52" s="130">
        <v>38</v>
      </c>
      <c r="K52" s="131">
        <f>I52+J52</f>
        <v>71</v>
      </c>
      <c r="L52" s="23">
        <v>19</v>
      </c>
      <c r="M52" s="20">
        <f>L52*2</f>
        <v>38</v>
      </c>
      <c r="N52" s="4">
        <v>20</v>
      </c>
      <c r="O52" s="21">
        <f>N52*2</f>
        <v>40</v>
      </c>
      <c r="P52" s="23">
        <v>8</v>
      </c>
      <c r="Q52" s="20">
        <f>P52*10</f>
        <v>80</v>
      </c>
      <c r="R52" s="4">
        <v>11</v>
      </c>
      <c r="S52" s="21">
        <f>R52*10</f>
        <v>110</v>
      </c>
      <c r="T52" s="23">
        <v>74</v>
      </c>
      <c r="U52" s="20">
        <f>T52*2</f>
        <v>148</v>
      </c>
      <c r="V52" s="4">
        <v>39</v>
      </c>
      <c r="W52" s="21">
        <f>V52*2</f>
        <v>78</v>
      </c>
      <c r="X52" s="23">
        <v>67</v>
      </c>
      <c r="Y52" s="20">
        <f>X52*2</f>
        <v>134</v>
      </c>
      <c r="Z52" s="4">
        <v>84</v>
      </c>
      <c r="AA52" s="21">
        <f>Z52</f>
        <v>84</v>
      </c>
      <c r="AB52" s="23">
        <v>3</v>
      </c>
      <c r="AC52" s="20">
        <f>AB52*15</f>
        <v>45</v>
      </c>
      <c r="AD52" s="4">
        <v>7</v>
      </c>
      <c r="AE52" s="21">
        <f>AD52*10</f>
        <v>70</v>
      </c>
      <c r="AF52" s="50">
        <f>H52+K52+M52+O52+Q52+S52+U52+W52+Y52+AA52+AC52+AE52</f>
        <v>976</v>
      </c>
    </row>
    <row r="53" spans="2:32" s="2" customFormat="1" ht="24" customHeight="1" x14ac:dyDescent="0.25">
      <c r="B53" s="4">
        <v>49</v>
      </c>
      <c r="C53" s="56" t="s">
        <v>77</v>
      </c>
      <c r="D53" s="21" t="s">
        <v>73</v>
      </c>
      <c r="E53" s="22" t="s">
        <v>32</v>
      </c>
      <c r="F53" s="4">
        <v>5</v>
      </c>
      <c r="G53" s="19">
        <v>8</v>
      </c>
      <c r="H53" s="21">
        <f>F53*13</f>
        <v>65</v>
      </c>
      <c r="I53" s="129">
        <v>35</v>
      </c>
      <c r="J53" s="130">
        <v>36</v>
      </c>
      <c r="K53" s="131">
        <f>I53+J53</f>
        <v>71</v>
      </c>
      <c r="L53" s="23">
        <v>15</v>
      </c>
      <c r="M53" s="20">
        <f>L53*2</f>
        <v>30</v>
      </c>
      <c r="N53" s="4">
        <v>30</v>
      </c>
      <c r="O53" s="21">
        <f>N53*2</f>
        <v>60</v>
      </c>
      <c r="P53" s="23">
        <v>7</v>
      </c>
      <c r="Q53" s="20">
        <f>P53*10</f>
        <v>70</v>
      </c>
      <c r="R53" s="4">
        <v>5</v>
      </c>
      <c r="S53" s="21">
        <f>R53*10</f>
        <v>50</v>
      </c>
      <c r="T53" s="23">
        <v>53</v>
      </c>
      <c r="U53" s="20">
        <f>T53*2</f>
        <v>106</v>
      </c>
      <c r="V53" s="4">
        <v>31</v>
      </c>
      <c r="W53" s="21">
        <f>V53*2</f>
        <v>62</v>
      </c>
      <c r="X53" s="23">
        <v>58</v>
      </c>
      <c r="Y53" s="20">
        <f>X53*2</f>
        <v>116</v>
      </c>
      <c r="Z53" s="4">
        <v>45</v>
      </c>
      <c r="AA53" s="21">
        <f>Z53</f>
        <v>45</v>
      </c>
      <c r="AB53" s="23">
        <v>3</v>
      </c>
      <c r="AC53" s="20">
        <f>AB53*15</f>
        <v>45</v>
      </c>
      <c r="AD53" s="4">
        <v>7</v>
      </c>
      <c r="AE53" s="21">
        <f>AD53*10</f>
        <v>70</v>
      </c>
      <c r="AF53" s="50">
        <f>H53+K53+M53+O53+Q53+S53+U53+W53+Y53+AA53+AC53+AE53</f>
        <v>790</v>
      </c>
    </row>
    <row r="54" spans="2:32" s="2" customFormat="1" ht="24" customHeight="1" x14ac:dyDescent="0.25">
      <c r="B54" s="4">
        <v>50</v>
      </c>
      <c r="C54" s="56" t="s">
        <v>118</v>
      </c>
      <c r="D54" s="21" t="s">
        <v>38</v>
      </c>
      <c r="E54" s="22" t="s">
        <v>34</v>
      </c>
      <c r="F54" s="4">
        <v>2</v>
      </c>
      <c r="G54" s="19">
        <v>9</v>
      </c>
      <c r="H54" s="21">
        <f>F54*13</f>
        <v>26</v>
      </c>
      <c r="I54" s="129">
        <v>26</v>
      </c>
      <c r="J54" s="130">
        <v>44</v>
      </c>
      <c r="K54" s="131">
        <f>I54+J54</f>
        <v>70</v>
      </c>
      <c r="L54" s="23">
        <v>0</v>
      </c>
      <c r="M54" s="20">
        <f>L54*2</f>
        <v>0</v>
      </c>
      <c r="N54" s="4">
        <v>58</v>
      </c>
      <c r="O54" s="21">
        <f>N54*2</f>
        <v>116</v>
      </c>
      <c r="P54" s="23">
        <v>2</v>
      </c>
      <c r="Q54" s="20">
        <f>P54*10</f>
        <v>20</v>
      </c>
      <c r="R54" s="4">
        <v>5</v>
      </c>
      <c r="S54" s="21">
        <f>R54*10</f>
        <v>50</v>
      </c>
      <c r="T54" s="23">
        <v>44</v>
      </c>
      <c r="U54" s="20">
        <f>T54*2</f>
        <v>88</v>
      </c>
      <c r="V54" s="4">
        <v>3</v>
      </c>
      <c r="W54" s="21">
        <f>V54*2</f>
        <v>6</v>
      </c>
      <c r="X54" s="23">
        <v>29</v>
      </c>
      <c r="Y54" s="20">
        <f>X54*2</f>
        <v>58</v>
      </c>
      <c r="Z54" s="4">
        <v>79</v>
      </c>
      <c r="AA54" s="21">
        <f>Z54</f>
        <v>79</v>
      </c>
      <c r="AB54" s="23">
        <v>4</v>
      </c>
      <c r="AC54" s="20">
        <f>AB54*15</f>
        <v>60</v>
      </c>
      <c r="AD54" s="4">
        <v>7</v>
      </c>
      <c r="AE54" s="21">
        <f>AD54*10</f>
        <v>70</v>
      </c>
      <c r="AF54" s="50">
        <f>H54+K54+M54+O54+Q54+S54+U54+W54+Y54+AA54+AC54+AE54</f>
        <v>643</v>
      </c>
    </row>
    <row r="55" spans="2:32" s="2" customFormat="1" ht="24" customHeight="1" x14ac:dyDescent="0.25">
      <c r="B55" s="4">
        <v>51</v>
      </c>
      <c r="C55" s="56" t="s">
        <v>78</v>
      </c>
      <c r="D55" s="21" t="s">
        <v>73</v>
      </c>
      <c r="E55" s="22" t="s">
        <v>32</v>
      </c>
      <c r="F55" s="4">
        <v>6</v>
      </c>
      <c r="G55" s="19">
        <v>10</v>
      </c>
      <c r="H55" s="21">
        <f>F55*13</f>
        <v>78</v>
      </c>
      <c r="I55" s="129">
        <v>41</v>
      </c>
      <c r="J55" s="130">
        <v>29</v>
      </c>
      <c r="K55" s="131">
        <f>I55+J55</f>
        <v>70</v>
      </c>
      <c r="L55" s="23">
        <v>25</v>
      </c>
      <c r="M55" s="20">
        <f>L55*2</f>
        <v>50</v>
      </c>
      <c r="N55" s="4">
        <v>37</v>
      </c>
      <c r="O55" s="21">
        <f>N55*2</f>
        <v>74</v>
      </c>
      <c r="P55" s="23">
        <v>10</v>
      </c>
      <c r="Q55" s="20">
        <f>P55*10</f>
        <v>100</v>
      </c>
      <c r="R55" s="4">
        <v>11</v>
      </c>
      <c r="S55" s="21">
        <f>R55*10</f>
        <v>110</v>
      </c>
      <c r="T55" s="23">
        <v>31</v>
      </c>
      <c r="U55" s="20">
        <f>T55*2</f>
        <v>62</v>
      </c>
      <c r="V55" s="4">
        <v>1</v>
      </c>
      <c r="W55" s="21">
        <f>V55*2</f>
        <v>2</v>
      </c>
      <c r="X55" s="23">
        <v>52</v>
      </c>
      <c r="Y55" s="20">
        <f>X55*2</f>
        <v>104</v>
      </c>
      <c r="Z55" s="4">
        <v>29</v>
      </c>
      <c r="AA55" s="21">
        <f>Z55</f>
        <v>29</v>
      </c>
      <c r="AB55" s="23">
        <v>3</v>
      </c>
      <c r="AC55" s="20">
        <f>AB55*15</f>
        <v>45</v>
      </c>
      <c r="AD55" s="4">
        <v>4</v>
      </c>
      <c r="AE55" s="21">
        <f>AD55*10</f>
        <v>40</v>
      </c>
      <c r="AF55" s="50">
        <f>H55+K55+M55+O55+Q55+S55+U55+W55+Y55+AA55+AC55+AE55</f>
        <v>764</v>
      </c>
    </row>
    <row r="56" spans="2:32" s="2" customFormat="1" ht="24" customHeight="1" x14ac:dyDescent="0.25">
      <c r="B56" s="4">
        <v>52</v>
      </c>
      <c r="C56" s="56" t="s">
        <v>104</v>
      </c>
      <c r="D56" s="21" t="s">
        <v>37</v>
      </c>
      <c r="E56" s="22" t="s">
        <v>31</v>
      </c>
      <c r="F56" s="4">
        <v>6</v>
      </c>
      <c r="G56" s="19">
        <v>7</v>
      </c>
      <c r="H56" s="21">
        <f>F56*13</f>
        <v>78</v>
      </c>
      <c r="I56" s="129">
        <v>50</v>
      </c>
      <c r="J56" s="130">
        <v>16</v>
      </c>
      <c r="K56" s="131">
        <f>I56+J56</f>
        <v>66</v>
      </c>
      <c r="L56" s="23">
        <v>4</v>
      </c>
      <c r="M56" s="20">
        <f>L56*2</f>
        <v>8</v>
      </c>
      <c r="N56" s="4">
        <v>18</v>
      </c>
      <c r="O56" s="21">
        <f>N56*2</f>
        <v>36</v>
      </c>
      <c r="P56" s="23">
        <v>5</v>
      </c>
      <c r="Q56" s="20">
        <f>P56*10</f>
        <v>50</v>
      </c>
      <c r="R56" s="4">
        <v>8</v>
      </c>
      <c r="S56" s="21">
        <f>R56*10</f>
        <v>80</v>
      </c>
      <c r="T56" s="23">
        <v>69</v>
      </c>
      <c r="U56" s="20">
        <f>T56*2</f>
        <v>138</v>
      </c>
      <c r="V56" s="4">
        <v>16</v>
      </c>
      <c r="W56" s="21">
        <f>V56*2</f>
        <v>32</v>
      </c>
      <c r="X56" s="23">
        <v>41</v>
      </c>
      <c r="Y56" s="20">
        <f>X56*2</f>
        <v>82</v>
      </c>
      <c r="Z56" s="4">
        <v>38</v>
      </c>
      <c r="AA56" s="21">
        <f>Z56</f>
        <v>38</v>
      </c>
      <c r="AB56" s="23">
        <v>7</v>
      </c>
      <c r="AC56" s="20">
        <f>AB56*15</f>
        <v>105</v>
      </c>
      <c r="AD56" s="4">
        <v>7</v>
      </c>
      <c r="AE56" s="21">
        <f>AD56*10</f>
        <v>70</v>
      </c>
      <c r="AF56" s="50">
        <f>H56+K56+M56+O56+Q56+S56+U56+W56+Y56+AA56+AC56+AE56</f>
        <v>783</v>
      </c>
    </row>
    <row r="57" spans="2:32" s="2" customFormat="1" ht="24" customHeight="1" x14ac:dyDescent="0.25">
      <c r="B57" s="4">
        <v>53</v>
      </c>
      <c r="C57" s="56" t="s">
        <v>87</v>
      </c>
      <c r="D57" s="21" t="s">
        <v>84</v>
      </c>
      <c r="E57" s="22" t="s">
        <v>32</v>
      </c>
      <c r="F57" s="4">
        <v>8</v>
      </c>
      <c r="G57" s="19">
        <v>10</v>
      </c>
      <c r="H57" s="21">
        <f>F57*13</f>
        <v>104</v>
      </c>
      <c r="I57" s="129">
        <v>39</v>
      </c>
      <c r="J57" s="130">
        <v>26</v>
      </c>
      <c r="K57" s="131">
        <f>I57+J57</f>
        <v>65</v>
      </c>
      <c r="L57" s="23">
        <v>0</v>
      </c>
      <c r="M57" s="20">
        <f>L57*2</f>
        <v>0</v>
      </c>
      <c r="N57" s="4">
        <v>34</v>
      </c>
      <c r="O57" s="21">
        <f>N57*2</f>
        <v>68</v>
      </c>
      <c r="P57" s="23">
        <v>7</v>
      </c>
      <c r="Q57" s="20">
        <f>P57*10</f>
        <v>70</v>
      </c>
      <c r="R57" s="4">
        <v>11</v>
      </c>
      <c r="S57" s="21">
        <f>R57*10</f>
        <v>110</v>
      </c>
      <c r="T57" s="23">
        <v>83</v>
      </c>
      <c r="U57" s="20">
        <f>T57*2</f>
        <v>166</v>
      </c>
      <c r="V57" s="4">
        <v>34</v>
      </c>
      <c r="W57" s="21">
        <f>V57*2</f>
        <v>68</v>
      </c>
      <c r="X57" s="23">
        <v>47</v>
      </c>
      <c r="Y57" s="20">
        <f>X57*2</f>
        <v>94</v>
      </c>
      <c r="Z57" s="4">
        <v>55</v>
      </c>
      <c r="AA57" s="21">
        <f>Z57</f>
        <v>55</v>
      </c>
      <c r="AB57" s="23">
        <v>6</v>
      </c>
      <c r="AC57" s="20">
        <f>AB57*15</f>
        <v>90</v>
      </c>
      <c r="AD57" s="4">
        <v>4</v>
      </c>
      <c r="AE57" s="21">
        <f>AD57*10</f>
        <v>40</v>
      </c>
      <c r="AF57" s="50">
        <f>H57+K57+M57+O57+Q57+S57+U57+W57+Y57+AA57+AC57+AE57</f>
        <v>930</v>
      </c>
    </row>
    <row r="58" spans="2:32" s="2" customFormat="1" ht="24" customHeight="1" x14ac:dyDescent="0.25">
      <c r="B58" s="4">
        <v>54</v>
      </c>
      <c r="C58" s="56" t="s">
        <v>88</v>
      </c>
      <c r="D58" s="21" t="s">
        <v>84</v>
      </c>
      <c r="E58" s="22" t="s">
        <v>32</v>
      </c>
      <c r="F58" s="4">
        <v>3</v>
      </c>
      <c r="G58" s="19">
        <v>8</v>
      </c>
      <c r="H58" s="21">
        <f>F58*13</f>
        <v>39</v>
      </c>
      <c r="I58" s="129">
        <v>35</v>
      </c>
      <c r="J58" s="130">
        <v>30</v>
      </c>
      <c r="K58" s="131">
        <f>I58+J58</f>
        <v>65</v>
      </c>
      <c r="L58" s="23">
        <v>10</v>
      </c>
      <c r="M58" s="20">
        <f>L58*2</f>
        <v>20</v>
      </c>
      <c r="N58" s="4">
        <v>26</v>
      </c>
      <c r="O58" s="21">
        <f>N58*2</f>
        <v>52</v>
      </c>
      <c r="P58" s="23">
        <v>6</v>
      </c>
      <c r="Q58" s="20">
        <f>P58*10</f>
        <v>60</v>
      </c>
      <c r="R58" s="4">
        <v>6</v>
      </c>
      <c r="S58" s="21">
        <f>R58*10</f>
        <v>60</v>
      </c>
      <c r="T58" s="23">
        <v>71</v>
      </c>
      <c r="U58" s="20">
        <f>T58*2</f>
        <v>142</v>
      </c>
      <c r="V58" s="4">
        <v>23</v>
      </c>
      <c r="W58" s="21">
        <f>V58*2</f>
        <v>46</v>
      </c>
      <c r="X58" s="23">
        <v>54</v>
      </c>
      <c r="Y58" s="20">
        <f>X58*2</f>
        <v>108</v>
      </c>
      <c r="Z58" s="4">
        <v>85</v>
      </c>
      <c r="AA58" s="21">
        <f>Z58</f>
        <v>85</v>
      </c>
      <c r="AB58" s="23">
        <v>0</v>
      </c>
      <c r="AC58" s="20">
        <f>AB58*15</f>
        <v>0</v>
      </c>
      <c r="AD58" s="4">
        <v>4</v>
      </c>
      <c r="AE58" s="21">
        <f>AD58*10</f>
        <v>40</v>
      </c>
      <c r="AF58" s="50">
        <f>H58+K58+M58+O58+Q58+S58+U58+W58+Y58+AA58+AC58+AE58</f>
        <v>717</v>
      </c>
    </row>
    <row r="59" spans="2:32" s="2" customFormat="1" ht="24" customHeight="1" x14ac:dyDescent="0.25">
      <c r="B59" s="4">
        <v>55</v>
      </c>
      <c r="C59" s="56" t="s">
        <v>79</v>
      </c>
      <c r="D59" s="21" t="s">
        <v>73</v>
      </c>
      <c r="E59" s="22" t="s">
        <v>32</v>
      </c>
      <c r="F59" s="4">
        <v>5</v>
      </c>
      <c r="G59" s="19">
        <v>7</v>
      </c>
      <c r="H59" s="21">
        <f>F59*13</f>
        <v>65</v>
      </c>
      <c r="I59" s="129">
        <v>34</v>
      </c>
      <c r="J59" s="130">
        <v>31</v>
      </c>
      <c r="K59" s="131">
        <f>I59+J59</f>
        <v>65</v>
      </c>
      <c r="L59" s="23">
        <v>5</v>
      </c>
      <c r="M59" s="20">
        <f>L59*2</f>
        <v>10</v>
      </c>
      <c r="N59" s="4">
        <v>18</v>
      </c>
      <c r="O59" s="21">
        <f>N59*2</f>
        <v>36</v>
      </c>
      <c r="P59" s="23">
        <v>9</v>
      </c>
      <c r="Q59" s="20">
        <f>P59*10</f>
        <v>90</v>
      </c>
      <c r="R59" s="4">
        <v>4</v>
      </c>
      <c r="S59" s="21">
        <f>R59*10</f>
        <v>40</v>
      </c>
      <c r="T59" s="23">
        <v>49</v>
      </c>
      <c r="U59" s="20">
        <f>T59*2</f>
        <v>98</v>
      </c>
      <c r="V59" s="4">
        <v>29</v>
      </c>
      <c r="W59" s="21">
        <f>V59*2</f>
        <v>58</v>
      </c>
      <c r="X59" s="23">
        <v>54</v>
      </c>
      <c r="Y59" s="20">
        <f>X59*2</f>
        <v>108</v>
      </c>
      <c r="Z59" s="4">
        <v>83</v>
      </c>
      <c r="AA59" s="21">
        <f>Z59</f>
        <v>83</v>
      </c>
      <c r="AB59" s="23">
        <v>3</v>
      </c>
      <c r="AC59" s="20">
        <f>AB59*15</f>
        <v>45</v>
      </c>
      <c r="AD59" s="4">
        <v>6</v>
      </c>
      <c r="AE59" s="21">
        <f>AD59*10</f>
        <v>60</v>
      </c>
      <c r="AF59" s="50">
        <f>H59+K59+M59+O59+Q59+S59+U59+W59+Y59+AA59+AC59+AE59</f>
        <v>758</v>
      </c>
    </row>
    <row r="60" spans="2:32" s="2" customFormat="1" ht="24" customHeight="1" x14ac:dyDescent="0.25">
      <c r="B60" s="4">
        <v>56</v>
      </c>
      <c r="C60" s="56" t="s">
        <v>108</v>
      </c>
      <c r="D60" s="21" t="s">
        <v>38</v>
      </c>
      <c r="E60" s="22" t="s">
        <v>31</v>
      </c>
      <c r="F60" s="4">
        <v>4</v>
      </c>
      <c r="G60" s="19">
        <v>8</v>
      </c>
      <c r="H60" s="21">
        <f>F60*13</f>
        <v>52</v>
      </c>
      <c r="I60" s="129">
        <v>48</v>
      </c>
      <c r="J60" s="130">
        <v>14</v>
      </c>
      <c r="K60" s="131">
        <f>I60+J60</f>
        <v>62</v>
      </c>
      <c r="L60" s="23">
        <v>2</v>
      </c>
      <c r="M60" s="20">
        <f>L60*2</f>
        <v>4</v>
      </c>
      <c r="N60" s="4">
        <v>33</v>
      </c>
      <c r="O60" s="21">
        <f>N60*2</f>
        <v>66</v>
      </c>
      <c r="P60" s="23">
        <v>6</v>
      </c>
      <c r="Q60" s="20">
        <f>P60*10</f>
        <v>60</v>
      </c>
      <c r="R60" s="4">
        <v>3</v>
      </c>
      <c r="S60" s="21">
        <f>R60*10</f>
        <v>30</v>
      </c>
      <c r="T60" s="23">
        <v>46</v>
      </c>
      <c r="U60" s="20">
        <f>T60*2</f>
        <v>92</v>
      </c>
      <c r="V60" s="4">
        <v>31</v>
      </c>
      <c r="W60" s="21">
        <f>V60*2</f>
        <v>62</v>
      </c>
      <c r="X60" s="23">
        <v>33</v>
      </c>
      <c r="Y60" s="20">
        <f>X60*2</f>
        <v>66</v>
      </c>
      <c r="Z60" s="4">
        <v>52</v>
      </c>
      <c r="AA60" s="21">
        <f>Z60</f>
        <v>52</v>
      </c>
      <c r="AB60" s="23">
        <v>2</v>
      </c>
      <c r="AC60" s="20">
        <f>AB60*15</f>
        <v>30</v>
      </c>
      <c r="AD60" s="4">
        <v>0</v>
      </c>
      <c r="AE60" s="21">
        <f>AD60*10</f>
        <v>0</v>
      </c>
      <c r="AF60" s="50">
        <f>H60+K60+M60+O60+Q60+S60+U60+W60+Y60+AA60+AC60+AE60</f>
        <v>576</v>
      </c>
    </row>
    <row r="61" spans="2:32" s="2" customFormat="1" ht="24" customHeight="1" x14ac:dyDescent="0.25">
      <c r="B61" s="4">
        <v>57</v>
      </c>
      <c r="C61" s="56" t="s">
        <v>81</v>
      </c>
      <c r="D61" s="21" t="s">
        <v>73</v>
      </c>
      <c r="E61" s="22" t="s">
        <v>32</v>
      </c>
      <c r="F61" s="4">
        <v>4</v>
      </c>
      <c r="G61" s="19">
        <v>7</v>
      </c>
      <c r="H61" s="21">
        <f>F61*13</f>
        <v>52</v>
      </c>
      <c r="I61" s="129">
        <v>34</v>
      </c>
      <c r="J61" s="130">
        <v>24</v>
      </c>
      <c r="K61" s="131">
        <f>I61+J61</f>
        <v>58</v>
      </c>
      <c r="L61" s="23">
        <v>5</v>
      </c>
      <c r="M61" s="20">
        <f>L61*2</f>
        <v>10</v>
      </c>
      <c r="N61" s="4">
        <v>23</v>
      </c>
      <c r="O61" s="21">
        <f>N61*2</f>
        <v>46</v>
      </c>
      <c r="P61" s="23">
        <v>4</v>
      </c>
      <c r="Q61" s="20">
        <f>P61*10</f>
        <v>40</v>
      </c>
      <c r="R61" s="4">
        <v>8</v>
      </c>
      <c r="S61" s="21">
        <f>R61*10</f>
        <v>80</v>
      </c>
      <c r="T61" s="23">
        <v>70</v>
      </c>
      <c r="U61" s="20">
        <f>T61*2</f>
        <v>140</v>
      </c>
      <c r="V61" s="4">
        <v>18</v>
      </c>
      <c r="W61" s="21">
        <f>V61*2</f>
        <v>36</v>
      </c>
      <c r="X61" s="23">
        <v>35</v>
      </c>
      <c r="Y61" s="20">
        <f>X61*2</f>
        <v>70</v>
      </c>
      <c r="Z61" s="4">
        <v>39</v>
      </c>
      <c r="AA61" s="21">
        <f>Z61</f>
        <v>39</v>
      </c>
      <c r="AB61" s="23">
        <v>1</v>
      </c>
      <c r="AC61" s="20">
        <f>AB61*15</f>
        <v>15</v>
      </c>
      <c r="AD61" s="4">
        <v>3</v>
      </c>
      <c r="AE61" s="21">
        <f>AD61*10</f>
        <v>30</v>
      </c>
      <c r="AF61" s="50">
        <f>H61+K61+M61+O61+Q61+S61+U61+W61+Y61+AA61+AC61+AE61</f>
        <v>616</v>
      </c>
    </row>
    <row r="62" spans="2:32" s="2" customFormat="1" ht="24" customHeight="1" x14ac:dyDescent="0.25">
      <c r="B62" s="4">
        <v>58</v>
      </c>
      <c r="C62" s="56" t="s">
        <v>117</v>
      </c>
      <c r="D62" s="21" t="s">
        <v>38</v>
      </c>
      <c r="E62" s="22" t="s">
        <v>34</v>
      </c>
      <c r="F62" s="4">
        <v>7</v>
      </c>
      <c r="G62" s="19">
        <v>8</v>
      </c>
      <c r="H62" s="21">
        <f>F62*13</f>
        <v>91</v>
      </c>
      <c r="I62" s="129">
        <v>44</v>
      </c>
      <c r="J62" s="130">
        <v>13</v>
      </c>
      <c r="K62" s="131">
        <f>I62+J62</f>
        <v>57</v>
      </c>
      <c r="L62" s="23">
        <v>18</v>
      </c>
      <c r="M62" s="20">
        <f>L62*2</f>
        <v>36</v>
      </c>
      <c r="N62" s="4">
        <v>39</v>
      </c>
      <c r="O62" s="21">
        <f>N62*2</f>
        <v>78</v>
      </c>
      <c r="P62" s="23">
        <v>8</v>
      </c>
      <c r="Q62" s="20">
        <f>P62*10</f>
        <v>80</v>
      </c>
      <c r="R62" s="4">
        <v>5</v>
      </c>
      <c r="S62" s="21">
        <f>R62*10</f>
        <v>50</v>
      </c>
      <c r="T62" s="23">
        <v>45</v>
      </c>
      <c r="U62" s="20">
        <f>T62*2</f>
        <v>90</v>
      </c>
      <c r="V62" s="4">
        <v>26</v>
      </c>
      <c r="W62" s="21">
        <f>V62*2</f>
        <v>52</v>
      </c>
      <c r="X62" s="23">
        <v>26</v>
      </c>
      <c r="Y62" s="20">
        <f>X62*2</f>
        <v>52</v>
      </c>
      <c r="Z62" s="4">
        <v>0</v>
      </c>
      <c r="AA62" s="21">
        <f>Z62</f>
        <v>0</v>
      </c>
      <c r="AB62" s="23">
        <v>0</v>
      </c>
      <c r="AC62" s="20">
        <f>AB62*15</f>
        <v>0</v>
      </c>
      <c r="AD62" s="4">
        <v>8</v>
      </c>
      <c r="AE62" s="21">
        <f>AD62*10</f>
        <v>80</v>
      </c>
      <c r="AF62" s="50">
        <f>H62+K62+M62+O62+Q62+S62+U62+W62+Y62+AA62+AC62+AE62</f>
        <v>666</v>
      </c>
    </row>
    <row r="63" spans="2:32" s="2" customFormat="1" ht="24" customHeight="1" x14ac:dyDescent="0.25">
      <c r="B63" s="4">
        <v>59</v>
      </c>
      <c r="C63" s="56" t="s">
        <v>96</v>
      </c>
      <c r="D63" s="21" t="s">
        <v>37</v>
      </c>
      <c r="E63" s="22" t="s">
        <v>32</v>
      </c>
      <c r="F63" s="4">
        <v>9</v>
      </c>
      <c r="G63" s="19">
        <v>11</v>
      </c>
      <c r="H63" s="21">
        <f>F63*13</f>
        <v>117</v>
      </c>
      <c r="I63" s="129">
        <v>37</v>
      </c>
      <c r="J63" s="130">
        <v>17</v>
      </c>
      <c r="K63" s="131">
        <f>I63+J63</f>
        <v>54</v>
      </c>
      <c r="L63" s="23">
        <v>9</v>
      </c>
      <c r="M63" s="20">
        <f>L63*2</f>
        <v>18</v>
      </c>
      <c r="N63" s="4">
        <v>39</v>
      </c>
      <c r="O63" s="21">
        <f>N63*2</f>
        <v>78</v>
      </c>
      <c r="P63" s="23">
        <v>6</v>
      </c>
      <c r="Q63" s="20">
        <f>P63*10</f>
        <v>60</v>
      </c>
      <c r="R63" s="4">
        <v>8</v>
      </c>
      <c r="S63" s="21">
        <f>R63*10</f>
        <v>80</v>
      </c>
      <c r="T63" s="23">
        <v>58</v>
      </c>
      <c r="U63" s="20">
        <f>T63*2</f>
        <v>116</v>
      </c>
      <c r="V63" s="4">
        <v>6</v>
      </c>
      <c r="W63" s="21">
        <f>V63*2</f>
        <v>12</v>
      </c>
      <c r="X63" s="23">
        <v>61</v>
      </c>
      <c r="Y63" s="20">
        <f>X63*2</f>
        <v>122</v>
      </c>
      <c r="Z63" s="4">
        <v>82</v>
      </c>
      <c r="AA63" s="21">
        <f>Z63</f>
        <v>82</v>
      </c>
      <c r="AB63" s="23">
        <v>5</v>
      </c>
      <c r="AC63" s="20">
        <f>AB63*15</f>
        <v>75</v>
      </c>
      <c r="AD63" s="4">
        <v>9</v>
      </c>
      <c r="AE63" s="21">
        <f>AD63*10</f>
        <v>90</v>
      </c>
      <c r="AF63" s="50">
        <f>H63+K63+M63+O63+Q63+S63+U63+W63+Y63+AA63+AC63+AE63</f>
        <v>904</v>
      </c>
    </row>
    <row r="64" spans="2:32" s="2" customFormat="1" ht="24" customHeight="1" x14ac:dyDescent="0.25">
      <c r="B64" s="4">
        <v>60</v>
      </c>
      <c r="C64" s="56" t="s">
        <v>111</v>
      </c>
      <c r="D64" s="21" t="s">
        <v>73</v>
      </c>
      <c r="E64" s="22" t="s">
        <v>31</v>
      </c>
      <c r="F64" s="4">
        <v>5</v>
      </c>
      <c r="G64" s="19">
        <v>9</v>
      </c>
      <c r="H64" s="21">
        <f>F64*13</f>
        <v>65</v>
      </c>
      <c r="I64" s="129">
        <v>23</v>
      </c>
      <c r="J64" s="130">
        <v>31</v>
      </c>
      <c r="K64" s="131">
        <f>I64+J64</f>
        <v>54</v>
      </c>
      <c r="L64" s="23">
        <v>2</v>
      </c>
      <c r="M64" s="20">
        <f>L64*2</f>
        <v>4</v>
      </c>
      <c r="N64" s="4">
        <v>10</v>
      </c>
      <c r="O64" s="21">
        <f>N64*2</f>
        <v>20</v>
      </c>
      <c r="P64" s="23">
        <v>5</v>
      </c>
      <c r="Q64" s="20">
        <f>P64*10</f>
        <v>50</v>
      </c>
      <c r="R64" s="4">
        <v>2</v>
      </c>
      <c r="S64" s="21">
        <f>R64*10</f>
        <v>20</v>
      </c>
      <c r="T64" s="23">
        <v>51</v>
      </c>
      <c r="U64" s="20">
        <f>T64*2</f>
        <v>102</v>
      </c>
      <c r="V64" s="4">
        <v>0</v>
      </c>
      <c r="W64" s="21">
        <f>V64*2</f>
        <v>0</v>
      </c>
      <c r="X64" s="23">
        <v>49</v>
      </c>
      <c r="Y64" s="20">
        <f>X64*2</f>
        <v>98</v>
      </c>
      <c r="Z64" s="4">
        <v>57</v>
      </c>
      <c r="AA64" s="21">
        <f>Z64</f>
        <v>57</v>
      </c>
      <c r="AB64" s="23">
        <v>2</v>
      </c>
      <c r="AC64" s="20">
        <f>AB64*15</f>
        <v>30</v>
      </c>
      <c r="AD64" s="4">
        <v>4</v>
      </c>
      <c r="AE64" s="21">
        <f>AD64*10</f>
        <v>40</v>
      </c>
      <c r="AF64" s="50">
        <f>H64+K64+M64+O64+Q64+S64+U64+W64+Y64+AA64+AC64+AE64</f>
        <v>540</v>
      </c>
    </row>
    <row r="65" spans="2:32" s="2" customFormat="1" ht="24" customHeight="1" x14ac:dyDescent="0.25">
      <c r="B65" s="4">
        <v>61</v>
      </c>
      <c r="C65" s="56" t="s">
        <v>97</v>
      </c>
      <c r="D65" s="21" t="s">
        <v>37</v>
      </c>
      <c r="E65" s="22" t="s">
        <v>32</v>
      </c>
      <c r="F65" s="4">
        <v>4</v>
      </c>
      <c r="G65" s="19">
        <v>5</v>
      </c>
      <c r="H65" s="21">
        <f>F65*13</f>
        <v>52</v>
      </c>
      <c r="I65" s="129">
        <v>42</v>
      </c>
      <c r="J65" s="130">
        <v>11</v>
      </c>
      <c r="K65" s="131">
        <f>I65+J65</f>
        <v>53</v>
      </c>
      <c r="L65" s="23">
        <v>4</v>
      </c>
      <c r="M65" s="20">
        <f>L65*2</f>
        <v>8</v>
      </c>
      <c r="N65" s="4">
        <v>25</v>
      </c>
      <c r="O65" s="21">
        <f>N65*2</f>
        <v>50</v>
      </c>
      <c r="P65" s="23">
        <v>7</v>
      </c>
      <c r="Q65" s="20">
        <f>P65*10</f>
        <v>70</v>
      </c>
      <c r="R65" s="4">
        <v>11</v>
      </c>
      <c r="S65" s="21">
        <f>R65*10</f>
        <v>110</v>
      </c>
      <c r="T65" s="23">
        <v>61</v>
      </c>
      <c r="U65" s="20">
        <f>T65*2</f>
        <v>122</v>
      </c>
      <c r="V65" s="4">
        <v>37</v>
      </c>
      <c r="W65" s="21">
        <f>V65*2</f>
        <v>74</v>
      </c>
      <c r="X65" s="23">
        <v>40</v>
      </c>
      <c r="Y65" s="20">
        <f>X65*2</f>
        <v>80</v>
      </c>
      <c r="Z65" s="4">
        <v>70</v>
      </c>
      <c r="AA65" s="21">
        <f>Z65</f>
        <v>70</v>
      </c>
      <c r="AB65" s="23">
        <v>3</v>
      </c>
      <c r="AC65" s="20">
        <f>AB65*15</f>
        <v>45</v>
      </c>
      <c r="AD65" s="4">
        <v>4</v>
      </c>
      <c r="AE65" s="21">
        <f>AD65*10</f>
        <v>40</v>
      </c>
      <c r="AF65" s="50">
        <f>H65+K65+M65+O65+Q65+S65+U65+W65+Y65+AA65+AC65+AE65</f>
        <v>774</v>
      </c>
    </row>
    <row r="66" spans="2:32" s="2" customFormat="1" ht="24" customHeight="1" x14ac:dyDescent="0.25">
      <c r="B66" s="4">
        <v>62</v>
      </c>
      <c r="C66" s="56" t="s">
        <v>107</v>
      </c>
      <c r="D66" s="21" t="s">
        <v>38</v>
      </c>
      <c r="E66" s="22" t="s">
        <v>31</v>
      </c>
      <c r="F66" s="4">
        <v>3</v>
      </c>
      <c r="G66" s="19">
        <v>6</v>
      </c>
      <c r="H66" s="21">
        <f>F66*13</f>
        <v>39</v>
      </c>
      <c r="I66" s="129">
        <v>34</v>
      </c>
      <c r="J66" s="130">
        <v>17</v>
      </c>
      <c r="K66" s="131">
        <f>I66+J66</f>
        <v>51</v>
      </c>
      <c r="L66" s="23">
        <v>5</v>
      </c>
      <c r="M66" s="20">
        <f>L66*2</f>
        <v>10</v>
      </c>
      <c r="N66" s="4">
        <v>38</v>
      </c>
      <c r="O66" s="21">
        <f>N66*2</f>
        <v>76</v>
      </c>
      <c r="P66" s="23">
        <v>6</v>
      </c>
      <c r="Q66" s="20">
        <f>P66*10</f>
        <v>60</v>
      </c>
      <c r="R66" s="4">
        <v>3</v>
      </c>
      <c r="S66" s="21">
        <f>R66*10</f>
        <v>30</v>
      </c>
      <c r="T66" s="23">
        <v>50</v>
      </c>
      <c r="U66" s="20">
        <f>T66*2</f>
        <v>100</v>
      </c>
      <c r="V66" s="4">
        <v>25</v>
      </c>
      <c r="W66" s="21">
        <f>V66*2</f>
        <v>50</v>
      </c>
      <c r="X66" s="23">
        <v>42</v>
      </c>
      <c r="Y66" s="20">
        <f>X66*2</f>
        <v>84</v>
      </c>
      <c r="Z66" s="4">
        <v>29</v>
      </c>
      <c r="AA66" s="21">
        <f>Z66</f>
        <v>29</v>
      </c>
      <c r="AB66" s="23">
        <v>2</v>
      </c>
      <c r="AC66" s="20">
        <f>AB66*15</f>
        <v>30</v>
      </c>
      <c r="AD66" s="4">
        <v>10</v>
      </c>
      <c r="AE66" s="21">
        <f>AD66*10</f>
        <v>100</v>
      </c>
      <c r="AF66" s="50">
        <f>H66+K66+M66+O66+Q66+S66+U66+W66+Y66+AA66+AC66+AE66</f>
        <v>659</v>
      </c>
    </row>
    <row r="67" spans="2:32" s="2" customFormat="1" ht="24" customHeight="1" x14ac:dyDescent="0.25">
      <c r="B67" s="4">
        <v>63</v>
      </c>
      <c r="C67" s="56" t="s">
        <v>89</v>
      </c>
      <c r="D67" s="21" t="s">
        <v>73</v>
      </c>
      <c r="E67" s="22" t="s">
        <v>32</v>
      </c>
      <c r="F67" s="4">
        <v>4</v>
      </c>
      <c r="G67" s="19">
        <v>6</v>
      </c>
      <c r="H67" s="21">
        <f>F67*13</f>
        <v>52</v>
      </c>
      <c r="I67" s="129">
        <v>37</v>
      </c>
      <c r="J67" s="130">
        <v>14</v>
      </c>
      <c r="K67" s="131">
        <f>I67+J67</f>
        <v>51</v>
      </c>
      <c r="L67" s="23">
        <v>2</v>
      </c>
      <c r="M67" s="20">
        <f>L67*2</f>
        <v>4</v>
      </c>
      <c r="N67" s="4">
        <v>18</v>
      </c>
      <c r="O67" s="21">
        <f>N67*2</f>
        <v>36</v>
      </c>
      <c r="P67" s="23">
        <v>5</v>
      </c>
      <c r="Q67" s="20">
        <f>P67*10</f>
        <v>50</v>
      </c>
      <c r="R67" s="4">
        <v>4</v>
      </c>
      <c r="S67" s="21">
        <f>R67*10</f>
        <v>40</v>
      </c>
      <c r="T67" s="23">
        <v>30</v>
      </c>
      <c r="U67" s="20">
        <f>T67*2</f>
        <v>60</v>
      </c>
      <c r="V67" s="4">
        <v>26</v>
      </c>
      <c r="W67" s="21">
        <f>V67*2</f>
        <v>52</v>
      </c>
      <c r="X67" s="23">
        <v>51</v>
      </c>
      <c r="Y67" s="20">
        <f>X67*2</f>
        <v>102</v>
      </c>
      <c r="Z67" s="4">
        <v>75</v>
      </c>
      <c r="AA67" s="21">
        <f>Z67</f>
        <v>75</v>
      </c>
      <c r="AB67" s="23">
        <v>0</v>
      </c>
      <c r="AC67" s="20">
        <f>AB67*15</f>
        <v>0</v>
      </c>
      <c r="AD67" s="4">
        <v>13</v>
      </c>
      <c r="AE67" s="21">
        <f>AD67*10</f>
        <v>130</v>
      </c>
      <c r="AF67" s="50">
        <f>H67+K67+M67+O67+Q67+S67+U67+W67+Y67+AA67+AC67+AE67</f>
        <v>652</v>
      </c>
    </row>
    <row r="68" spans="2:32" s="2" customFormat="1" ht="24" customHeight="1" x14ac:dyDescent="0.25">
      <c r="B68" s="4">
        <v>64</v>
      </c>
      <c r="C68" s="56" t="s">
        <v>82</v>
      </c>
      <c r="D68" s="21" t="s">
        <v>73</v>
      </c>
      <c r="E68" s="22" t="s">
        <v>32</v>
      </c>
      <c r="F68" s="4">
        <v>2</v>
      </c>
      <c r="G68" s="19">
        <v>10</v>
      </c>
      <c r="H68" s="21">
        <f>F68*13</f>
        <v>26</v>
      </c>
      <c r="I68" s="129">
        <v>34</v>
      </c>
      <c r="J68" s="130">
        <v>16</v>
      </c>
      <c r="K68" s="131">
        <f>I68+J68</f>
        <v>50</v>
      </c>
      <c r="L68" s="23">
        <v>0</v>
      </c>
      <c r="M68" s="20">
        <f>L68*2</f>
        <v>0</v>
      </c>
      <c r="N68" s="4">
        <v>10</v>
      </c>
      <c r="O68" s="21">
        <f>N68*2</f>
        <v>20</v>
      </c>
      <c r="P68" s="23">
        <v>4</v>
      </c>
      <c r="Q68" s="20">
        <f>P68*10</f>
        <v>40</v>
      </c>
      <c r="R68" s="4">
        <v>3</v>
      </c>
      <c r="S68" s="21">
        <f>R68*10</f>
        <v>30</v>
      </c>
      <c r="T68" s="23">
        <v>62</v>
      </c>
      <c r="U68" s="20">
        <f>T68*2</f>
        <v>124</v>
      </c>
      <c r="V68" s="4">
        <v>13</v>
      </c>
      <c r="W68" s="21">
        <f>V68*2</f>
        <v>26</v>
      </c>
      <c r="X68" s="23">
        <v>47</v>
      </c>
      <c r="Y68" s="20">
        <f>X68*2</f>
        <v>94</v>
      </c>
      <c r="Z68" s="4">
        <v>38</v>
      </c>
      <c r="AA68" s="21">
        <f>Z68</f>
        <v>38</v>
      </c>
      <c r="AB68" s="23">
        <v>3</v>
      </c>
      <c r="AC68" s="20">
        <f>AB68*15</f>
        <v>45</v>
      </c>
      <c r="AD68" s="4">
        <v>4</v>
      </c>
      <c r="AE68" s="21">
        <f>AD68*10</f>
        <v>40</v>
      </c>
      <c r="AF68" s="50">
        <f>H68+K68+M68+O68+Q68+S68+U68+W68+Y68+AA68+AC68+AE68</f>
        <v>533</v>
      </c>
    </row>
    <row r="69" spans="2:32" s="2" customFormat="1" ht="24" customHeight="1" x14ac:dyDescent="0.25">
      <c r="B69" s="4">
        <v>65</v>
      </c>
      <c r="C69" s="56" t="s">
        <v>80</v>
      </c>
      <c r="D69" s="21" t="s">
        <v>73</v>
      </c>
      <c r="E69" s="22" t="s">
        <v>32</v>
      </c>
      <c r="F69" s="4">
        <v>4</v>
      </c>
      <c r="G69" s="19">
        <v>10</v>
      </c>
      <c r="H69" s="21">
        <f>F69*13</f>
        <v>52</v>
      </c>
      <c r="I69" s="129">
        <v>43</v>
      </c>
      <c r="J69" s="130">
        <v>6</v>
      </c>
      <c r="K69" s="131">
        <f>I69+J69</f>
        <v>49</v>
      </c>
      <c r="L69" s="23">
        <v>15</v>
      </c>
      <c r="M69" s="20">
        <f>L69*2</f>
        <v>30</v>
      </c>
      <c r="N69" s="4">
        <v>23</v>
      </c>
      <c r="O69" s="21">
        <f>N69*2</f>
        <v>46</v>
      </c>
      <c r="P69" s="23">
        <v>6</v>
      </c>
      <c r="Q69" s="20">
        <f>P69*10</f>
        <v>60</v>
      </c>
      <c r="R69" s="4">
        <v>7</v>
      </c>
      <c r="S69" s="21">
        <f>R69*10</f>
        <v>70</v>
      </c>
      <c r="T69" s="23">
        <v>51</v>
      </c>
      <c r="U69" s="20">
        <f>T69*2</f>
        <v>102</v>
      </c>
      <c r="V69" s="4">
        <v>10</v>
      </c>
      <c r="W69" s="21">
        <f>V69*2</f>
        <v>20</v>
      </c>
      <c r="X69" s="23">
        <v>36</v>
      </c>
      <c r="Y69" s="20">
        <f>X69*2</f>
        <v>72</v>
      </c>
      <c r="Z69" s="4">
        <v>67</v>
      </c>
      <c r="AA69" s="21">
        <f>Z69</f>
        <v>67</v>
      </c>
      <c r="AB69" s="23">
        <v>1</v>
      </c>
      <c r="AC69" s="20">
        <f>AB69*15</f>
        <v>15</v>
      </c>
      <c r="AD69" s="4">
        <v>14</v>
      </c>
      <c r="AE69" s="21">
        <f>AD69*10</f>
        <v>140</v>
      </c>
      <c r="AF69" s="50">
        <f>H69+K69+M69+O69+Q69+S69+U69+W69+Y69+AA69+AC69+AE69</f>
        <v>723</v>
      </c>
    </row>
    <row r="70" spans="2:32" s="2" customFormat="1" ht="24" customHeight="1" x14ac:dyDescent="0.25">
      <c r="B70" s="4">
        <v>66</v>
      </c>
      <c r="C70" s="56" t="s">
        <v>105</v>
      </c>
      <c r="D70" s="21" t="s">
        <v>73</v>
      </c>
      <c r="E70" s="22" t="s">
        <v>31</v>
      </c>
      <c r="F70" s="4">
        <v>5</v>
      </c>
      <c r="G70" s="19">
        <v>9</v>
      </c>
      <c r="H70" s="21">
        <f>F70*13</f>
        <v>65</v>
      </c>
      <c r="I70" s="129">
        <v>27</v>
      </c>
      <c r="J70" s="130">
        <v>21</v>
      </c>
      <c r="K70" s="131">
        <f>I70+J70</f>
        <v>48</v>
      </c>
      <c r="L70" s="23">
        <v>8</v>
      </c>
      <c r="M70" s="20">
        <f>L70*2</f>
        <v>16</v>
      </c>
      <c r="N70" s="4">
        <v>71</v>
      </c>
      <c r="O70" s="21">
        <f>N70*2</f>
        <v>142</v>
      </c>
      <c r="P70" s="23">
        <v>3</v>
      </c>
      <c r="Q70" s="20">
        <f>P70*10</f>
        <v>30</v>
      </c>
      <c r="R70" s="4">
        <v>7</v>
      </c>
      <c r="S70" s="21">
        <f>R70*10</f>
        <v>70</v>
      </c>
      <c r="T70" s="23">
        <v>48</v>
      </c>
      <c r="U70" s="20">
        <f>T70*2</f>
        <v>96</v>
      </c>
      <c r="V70" s="4">
        <v>15</v>
      </c>
      <c r="W70" s="21">
        <f>V70*2</f>
        <v>30</v>
      </c>
      <c r="X70" s="23">
        <v>60</v>
      </c>
      <c r="Y70" s="20">
        <f>X70*2</f>
        <v>120</v>
      </c>
      <c r="Z70" s="4">
        <v>37</v>
      </c>
      <c r="AA70" s="21">
        <f>Z70</f>
        <v>37</v>
      </c>
      <c r="AB70" s="23">
        <v>0</v>
      </c>
      <c r="AC70" s="20">
        <f>AB70*15</f>
        <v>0</v>
      </c>
      <c r="AD70" s="4">
        <v>8</v>
      </c>
      <c r="AE70" s="21">
        <f>AD70*10</f>
        <v>80</v>
      </c>
      <c r="AF70" s="50">
        <f>H70+K70+M70+O70+Q70+S70+U70+W70+Y70+AA70+AC70+AE70</f>
        <v>734</v>
      </c>
    </row>
    <row r="71" spans="2:32" s="2" customFormat="1" ht="24" customHeight="1" x14ac:dyDescent="0.25">
      <c r="B71" s="4">
        <v>67</v>
      </c>
      <c r="C71" s="56" t="s">
        <v>76</v>
      </c>
      <c r="D71" s="21" t="s">
        <v>73</v>
      </c>
      <c r="E71" s="22" t="s">
        <v>32</v>
      </c>
      <c r="F71" s="4">
        <v>6</v>
      </c>
      <c r="G71" s="19">
        <v>11</v>
      </c>
      <c r="H71" s="21">
        <f>F71*13</f>
        <v>78</v>
      </c>
      <c r="I71" s="129">
        <v>26</v>
      </c>
      <c r="J71" s="130">
        <v>16</v>
      </c>
      <c r="K71" s="131">
        <f>I71+J71</f>
        <v>42</v>
      </c>
      <c r="L71" s="23">
        <v>11</v>
      </c>
      <c r="M71" s="20">
        <f>L71*2</f>
        <v>22</v>
      </c>
      <c r="N71" s="4">
        <v>33</v>
      </c>
      <c r="O71" s="21">
        <f>N71*2</f>
        <v>66</v>
      </c>
      <c r="P71" s="23">
        <v>6</v>
      </c>
      <c r="Q71" s="20">
        <f>P71*10</f>
        <v>60</v>
      </c>
      <c r="R71" s="4">
        <v>5</v>
      </c>
      <c r="S71" s="21">
        <f>R71*10</f>
        <v>50</v>
      </c>
      <c r="T71" s="23">
        <v>81</v>
      </c>
      <c r="U71" s="20">
        <f>T71*2</f>
        <v>162</v>
      </c>
      <c r="V71" s="4">
        <v>19</v>
      </c>
      <c r="W71" s="21">
        <f>V71*2</f>
        <v>38</v>
      </c>
      <c r="X71" s="23">
        <v>50</v>
      </c>
      <c r="Y71" s="20">
        <f>X71*2</f>
        <v>100</v>
      </c>
      <c r="Z71" s="4">
        <v>70</v>
      </c>
      <c r="AA71" s="21">
        <f>Z71</f>
        <v>70</v>
      </c>
      <c r="AB71" s="23">
        <v>3</v>
      </c>
      <c r="AC71" s="20">
        <f>AB71*15</f>
        <v>45</v>
      </c>
      <c r="AD71" s="4">
        <v>11</v>
      </c>
      <c r="AE71" s="21">
        <f>AD71*10</f>
        <v>110</v>
      </c>
      <c r="AF71" s="50">
        <f>H71+K71+M71+O71+Q71+S71+U71+W71+Y71+AA71+AC71+AE71</f>
        <v>843</v>
      </c>
    </row>
    <row r="72" spans="2:32" s="2" customFormat="1" ht="24" customHeight="1" x14ac:dyDescent="0.25">
      <c r="B72" s="4">
        <v>68</v>
      </c>
      <c r="C72" s="56" t="s">
        <v>68</v>
      </c>
      <c r="D72" s="21" t="s">
        <v>38</v>
      </c>
      <c r="E72" s="22" t="s">
        <v>32</v>
      </c>
      <c r="F72" s="4">
        <v>3</v>
      </c>
      <c r="G72" s="19">
        <v>4</v>
      </c>
      <c r="H72" s="21">
        <f>F72*13</f>
        <v>39</v>
      </c>
      <c r="I72" s="129">
        <v>25</v>
      </c>
      <c r="J72" s="130">
        <v>13</v>
      </c>
      <c r="K72" s="131">
        <f>I72+J72</f>
        <v>38</v>
      </c>
      <c r="L72" s="23">
        <v>0</v>
      </c>
      <c r="M72" s="20">
        <f>L72*2</f>
        <v>0</v>
      </c>
      <c r="N72" s="4">
        <v>26</v>
      </c>
      <c r="O72" s="21">
        <f>N72*2</f>
        <v>52</v>
      </c>
      <c r="P72" s="23">
        <v>5</v>
      </c>
      <c r="Q72" s="20">
        <f>P72*10</f>
        <v>50</v>
      </c>
      <c r="R72" s="4">
        <v>6</v>
      </c>
      <c r="S72" s="21">
        <f>R72*10</f>
        <v>60</v>
      </c>
      <c r="T72" s="23">
        <v>67</v>
      </c>
      <c r="U72" s="20">
        <f>T72*2</f>
        <v>134</v>
      </c>
      <c r="V72" s="4">
        <v>15</v>
      </c>
      <c r="W72" s="21">
        <f>V72*2</f>
        <v>30</v>
      </c>
      <c r="X72" s="23">
        <v>66</v>
      </c>
      <c r="Y72" s="20">
        <f>X72*2</f>
        <v>132</v>
      </c>
      <c r="Z72" s="4">
        <v>73</v>
      </c>
      <c r="AA72" s="21">
        <f>Z72</f>
        <v>73</v>
      </c>
      <c r="AB72" s="23">
        <v>2</v>
      </c>
      <c r="AC72" s="20">
        <f>AB72*15</f>
        <v>30</v>
      </c>
      <c r="AD72" s="4">
        <v>1</v>
      </c>
      <c r="AE72" s="21">
        <f>AD72*10</f>
        <v>10</v>
      </c>
      <c r="AF72" s="50">
        <f>H72+K72+M72+O72+Q72+S72+U72+W72+Y72+AA72+AC72+AE72</f>
        <v>648</v>
      </c>
    </row>
    <row r="73" spans="2:32" s="2" customFormat="1" ht="24" customHeight="1" x14ac:dyDescent="0.25">
      <c r="B73" s="4">
        <v>69</v>
      </c>
      <c r="C73" s="56" t="s">
        <v>71</v>
      </c>
      <c r="D73" s="21" t="s">
        <v>38</v>
      </c>
      <c r="E73" s="22" t="s">
        <v>32</v>
      </c>
      <c r="F73" s="4">
        <v>3</v>
      </c>
      <c r="G73" s="19">
        <v>6</v>
      </c>
      <c r="H73" s="21">
        <f>F73*13</f>
        <v>39</v>
      </c>
      <c r="I73" s="129">
        <v>18</v>
      </c>
      <c r="J73" s="130">
        <v>19</v>
      </c>
      <c r="K73" s="131">
        <f>I73+J73</f>
        <v>37</v>
      </c>
      <c r="L73" s="23">
        <v>6</v>
      </c>
      <c r="M73" s="20">
        <f>L73*2</f>
        <v>12</v>
      </c>
      <c r="N73" s="4">
        <v>10</v>
      </c>
      <c r="O73" s="21">
        <f>N73*2</f>
        <v>20</v>
      </c>
      <c r="P73" s="23">
        <v>0</v>
      </c>
      <c r="Q73" s="20">
        <f>P73*10</f>
        <v>0</v>
      </c>
      <c r="R73" s="4">
        <v>1</v>
      </c>
      <c r="S73" s="21">
        <f>R73*10</f>
        <v>10</v>
      </c>
      <c r="T73" s="23">
        <v>30</v>
      </c>
      <c r="U73" s="20">
        <f>T73*2</f>
        <v>60</v>
      </c>
      <c r="V73" s="4">
        <v>6</v>
      </c>
      <c r="W73" s="21">
        <f>V73*2</f>
        <v>12</v>
      </c>
      <c r="X73" s="23">
        <v>30</v>
      </c>
      <c r="Y73" s="20">
        <f>X73*2</f>
        <v>60</v>
      </c>
      <c r="Z73" s="4">
        <v>0</v>
      </c>
      <c r="AA73" s="21">
        <f>Z73</f>
        <v>0</v>
      </c>
      <c r="AB73" s="23">
        <v>1</v>
      </c>
      <c r="AC73" s="20">
        <f>AB73*15</f>
        <v>15</v>
      </c>
      <c r="AD73" s="4">
        <v>2</v>
      </c>
      <c r="AE73" s="21">
        <f>AD73*10</f>
        <v>20</v>
      </c>
      <c r="AF73" s="50">
        <f>H73+K73+M73+O73+Q73+S73+U73+W73+Y73+AA73+AC73+AE73</f>
        <v>285</v>
      </c>
    </row>
    <row r="74" spans="2:32" s="2" customFormat="1" ht="24" customHeight="1" x14ac:dyDescent="0.25">
      <c r="B74" s="4">
        <v>70</v>
      </c>
      <c r="C74" s="56" t="s">
        <v>120</v>
      </c>
      <c r="D74" s="21" t="s">
        <v>37</v>
      </c>
      <c r="E74" s="22" t="s">
        <v>34</v>
      </c>
      <c r="F74" s="4">
        <v>4</v>
      </c>
      <c r="G74" s="19">
        <v>8</v>
      </c>
      <c r="H74" s="21">
        <f>F74*13</f>
        <v>52</v>
      </c>
      <c r="I74" s="129">
        <v>23</v>
      </c>
      <c r="J74" s="130">
        <v>13</v>
      </c>
      <c r="K74" s="131">
        <f>I74+J74</f>
        <v>36</v>
      </c>
      <c r="L74" s="23">
        <v>0</v>
      </c>
      <c r="M74" s="20">
        <f>L74*2</f>
        <v>0</v>
      </c>
      <c r="N74" s="4">
        <v>16</v>
      </c>
      <c r="O74" s="21">
        <f>N74*2</f>
        <v>32</v>
      </c>
      <c r="P74" s="23">
        <v>3</v>
      </c>
      <c r="Q74" s="20">
        <f>P74*10</f>
        <v>30</v>
      </c>
      <c r="R74" s="4">
        <v>6</v>
      </c>
      <c r="S74" s="21">
        <f>R74*10</f>
        <v>60</v>
      </c>
      <c r="T74" s="23">
        <v>25</v>
      </c>
      <c r="U74" s="20">
        <f>T74*2</f>
        <v>50</v>
      </c>
      <c r="V74" s="4">
        <v>0</v>
      </c>
      <c r="W74" s="21">
        <f>V74*2</f>
        <v>0</v>
      </c>
      <c r="X74" s="23">
        <v>22</v>
      </c>
      <c r="Y74" s="20">
        <f>X74*2</f>
        <v>44</v>
      </c>
      <c r="Z74" s="4">
        <v>57</v>
      </c>
      <c r="AA74" s="21">
        <f>Z74</f>
        <v>57</v>
      </c>
      <c r="AB74" s="23">
        <v>1</v>
      </c>
      <c r="AC74" s="20">
        <f>AB74*15</f>
        <v>15</v>
      </c>
      <c r="AD74" s="4">
        <v>6</v>
      </c>
      <c r="AE74" s="21">
        <f>AD74*10</f>
        <v>60</v>
      </c>
      <c r="AF74" s="50">
        <f>H74+K74+M74+O74+Q74+S74+U74+W74+Y74+AA74+AC74+AE74</f>
        <v>436</v>
      </c>
    </row>
    <row r="75" spans="2:32" s="2" customFormat="1" ht="24" customHeight="1" x14ac:dyDescent="0.25">
      <c r="B75" s="4">
        <v>71</v>
      </c>
      <c r="C75" s="56" t="s">
        <v>99</v>
      </c>
      <c r="D75" s="21" t="s">
        <v>37</v>
      </c>
      <c r="E75" s="22" t="s">
        <v>32</v>
      </c>
      <c r="F75" s="4">
        <v>0</v>
      </c>
      <c r="G75" s="19">
        <v>0</v>
      </c>
      <c r="H75" s="21">
        <f>F75*13</f>
        <v>0</v>
      </c>
      <c r="I75" s="129">
        <v>19</v>
      </c>
      <c r="J75" s="130">
        <v>13</v>
      </c>
      <c r="K75" s="131">
        <f>I75+J75</f>
        <v>32</v>
      </c>
      <c r="L75" s="23">
        <v>0</v>
      </c>
      <c r="M75" s="20">
        <f>L75*2</f>
        <v>0</v>
      </c>
      <c r="N75" s="4">
        <v>41</v>
      </c>
      <c r="O75" s="21">
        <f>N75*2</f>
        <v>82</v>
      </c>
      <c r="P75" s="23">
        <v>6</v>
      </c>
      <c r="Q75" s="20">
        <f>P75*10</f>
        <v>60</v>
      </c>
      <c r="R75" s="4">
        <v>4</v>
      </c>
      <c r="S75" s="21">
        <f>R75*10</f>
        <v>40</v>
      </c>
      <c r="T75" s="23">
        <v>43</v>
      </c>
      <c r="U75" s="20">
        <f>T75*2</f>
        <v>86</v>
      </c>
      <c r="V75" s="4">
        <v>39</v>
      </c>
      <c r="W75" s="21">
        <f>V75*2</f>
        <v>78</v>
      </c>
      <c r="X75" s="23">
        <v>50</v>
      </c>
      <c r="Y75" s="20">
        <f>X75*2</f>
        <v>100</v>
      </c>
      <c r="Z75" s="4">
        <v>41</v>
      </c>
      <c r="AA75" s="21">
        <f>Z75</f>
        <v>41</v>
      </c>
      <c r="AB75" s="23">
        <v>1</v>
      </c>
      <c r="AC75" s="20">
        <f>AB75*15</f>
        <v>15</v>
      </c>
      <c r="AD75" s="4">
        <v>9</v>
      </c>
      <c r="AE75" s="21">
        <f>AD75*10</f>
        <v>90</v>
      </c>
      <c r="AF75" s="50">
        <f>H75+K75+M75+O75+Q75+S75+U75+W75+Y75+AA75+AC75+AE75</f>
        <v>624</v>
      </c>
    </row>
    <row r="76" spans="2:32" s="2" customFormat="1" ht="24" customHeight="1" x14ac:dyDescent="0.25">
      <c r="B76" s="4">
        <v>72</v>
      </c>
      <c r="C76" s="56" t="s">
        <v>112</v>
      </c>
      <c r="D76" s="21" t="s">
        <v>38</v>
      </c>
      <c r="E76" s="22" t="s">
        <v>31</v>
      </c>
      <c r="F76" s="4">
        <v>5</v>
      </c>
      <c r="G76" s="19">
        <v>9</v>
      </c>
      <c r="H76" s="21">
        <f>F76*13</f>
        <v>65</v>
      </c>
      <c r="I76" s="129">
        <v>16</v>
      </c>
      <c r="J76" s="130">
        <v>14</v>
      </c>
      <c r="K76" s="131">
        <f>I76+J76</f>
        <v>30</v>
      </c>
      <c r="L76" s="23">
        <v>3</v>
      </c>
      <c r="M76" s="20">
        <f>L76*2</f>
        <v>6</v>
      </c>
      <c r="N76" s="4">
        <v>33</v>
      </c>
      <c r="O76" s="21">
        <f>N76*2</f>
        <v>66</v>
      </c>
      <c r="P76" s="23">
        <v>7</v>
      </c>
      <c r="Q76" s="20">
        <f>P76*10</f>
        <v>70</v>
      </c>
      <c r="R76" s="4">
        <v>6</v>
      </c>
      <c r="S76" s="21">
        <f>R76*10</f>
        <v>60</v>
      </c>
      <c r="T76" s="23">
        <v>33</v>
      </c>
      <c r="U76" s="20">
        <f>T76*2</f>
        <v>66</v>
      </c>
      <c r="V76" s="4">
        <v>0</v>
      </c>
      <c r="W76" s="21">
        <f>V76*2</f>
        <v>0</v>
      </c>
      <c r="X76" s="23">
        <v>26</v>
      </c>
      <c r="Y76" s="20">
        <f>X76*2</f>
        <v>52</v>
      </c>
      <c r="Z76" s="4">
        <v>29</v>
      </c>
      <c r="AA76" s="21">
        <f>Z76</f>
        <v>29</v>
      </c>
      <c r="AB76" s="23">
        <v>3</v>
      </c>
      <c r="AC76" s="20">
        <f>AB76*15</f>
        <v>45</v>
      </c>
      <c r="AD76" s="4">
        <v>1</v>
      </c>
      <c r="AE76" s="21">
        <f>AD76*10</f>
        <v>10</v>
      </c>
      <c r="AF76" s="50">
        <f>H76+K76+M76+O76+Q76+S76+U76+W76+Y76+AA76+AC76+AE76</f>
        <v>499</v>
      </c>
    </row>
    <row r="77" spans="2:32" s="2" customFormat="1" ht="24" customHeight="1" x14ac:dyDescent="0.25">
      <c r="B77" s="4">
        <v>73</v>
      </c>
      <c r="C77" s="56" t="s">
        <v>70</v>
      </c>
      <c r="D77" s="21" t="s">
        <v>38</v>
      </c>
      <c r="E77" s="22" t="s">
        <v>32</v>
      </c>
      <c r="F77" s="4">
        <v>4</v>
      </c>
      <c r="G77" s="19">
        <v>9</v>
      </c>
      <c r="H77" s="21">
        <f>F77*13</f>
        <v>52</v>
      </c>
      <c r="I77" s="129">
        <v>13</v>
      </c>
      <c r="J77" s="130">
        <v>17</v>
      </c>
      <c r="K77" s="131">
        <f>I77+J77</f>
        <v>30</v>
      </c>
      <c r="L77" s="23">
        <v>11</v>
      </c>
      <c r="M77" s="20">
        <f>L77*2</f>
        <v>22</v>
      </c>
      <c r="N77" s="4">
        <v>13</v>
      </c>
      <c r="O77" s="21">
        <f>N77*2</f>
        <v>26</v>
      </c>
      <c r="P77" s="23">
        <v>6</v>
      </c>
      <c r="Q77" s="20">
        <f>P77*10</f>
        <v>60</v>
      </c>
      <c r="R77" s="4">
        <v>3</v>
      </c>
      <c r="S77" s="21">
        <f>R77*10</f>
        <v>30</v>
      </c>
      <c r="T77" s="23">
        <v>41</v>
      </c>
      <c r="U77" s="20">
        <f>T77*2</f>
        <v>82</v>
      </c>
      <c r="V77" s="4">
        <v>15</v>
      </c>
      <c r="W77" s="21">
        <f>V77*2</f>
        <v>30</v>
      </c>
      <c r="X77" s="23">
        <v>28</v>
      </c>
      <c r="Y77" s="20">
        <f>X77*2</f>
        <v>56</v>
      </c>
      <c r="Z77" s="4">
        <v>48</v>
      </c>
      <c r="AA77" s="21">
        <f>Z77</f>
        <v>48</v>
      </c>
      <c r="AB77" s="23">
        <v>1</v>
      </c>
      <c r="AC77" s="20">
        <f>AB77*15</f>
        <v>15</v>
      </c>
      <c r="AD77" s="4">
        <v>2</v>
      </c>
      <c r="AE77" s="21">
        <f>AD77*10</f>
        <v>20</v>
      </c>
      <c r="AF77" s="50">
        <f>H77+K77+M77+O77+Q77+S77+U77+W77+Y77+AA77+AC77+AE77</f>
        <v>471</v>
      </c>
    </row>
    <row r="78" spans="2:32" s="2" customFormat="1" ht="24" customHeight="1" x14ac:dyDescent="0.25">
      <c r="B78" s="4">
        <v>74</v>
      </c>
      <c r="C78" s="56" t="s">
        <v>122</v>
      </c>
      <c r="D78" s="21" t="s">
        <v>73</v>
      </c>
      <c r="E78" s="22" t="s">
        <v>34</v>
      </c>
      <c r="F78" s="4">
        <v>0</v>
      </c>
      <c r="G78" s="19">
        <v>4</v>
      </c>
      <c r="H78" s="21">
        <f>F78*13</f>
        <v>0</v>
      </c>
      <c r="I78" s="129">
        <v>13</v>
      </c>
      <c r="J78" s="130">
        <v>6</v>
      </c>
      <c r="K78" s="131">
        <f>I78+J78</f>
        <v>19</v>
      </c>
      <c r="L78" s="23">
        <v>0</v>
      </c>
      <c r="M78" s="20">
        <f>L78*2</f>
        <v>0</v>
      </c>
      <c r="N78" s="4">
        <v>8</v>
      </c>
      <c r="O78" s="21">
        <f>N78*2</f>
        <v>16</v>
      </c>
      <c r="P78" s="23">
        <v>2</v>
      </c>
      <c r="Q78" s="20">
        <f>P78*10</f>
        <v>20</v>
      </c>
      <c r="R78" s="4">
        <v>1</v>
      </c>
      <c r="S78" s="21">
        <f>R78*10</f>
        <v>10</v>
      </c>
      <c r="T78" s="23">
        <v>18</v>
      </c>
      <c r="U78" s="20">
        <f>T78*2</f>
        <v>36</v>
      </c>
      <c r="V78" s="4">
        <v>0</v>
      </c>
      <c r="W78" s="21">
        <f>V78*2</f>
        <v>0</v>
      </c>
      <c r="X78" s="23">
        <v>13</v>
      </c>
      <c r="Y78" s="20">
        <f>X78*2</f>
        <v>26</v>
      </c>
      <c r="Z78" s="4">
        <v>0</v>
      </c>
      <c r="AA78" s="21">
        <f>Z78</f>
        <v>0</v>
      </c>
      <c r="AB78" s="23">
        <v>0</v>
      </c>
      <c r="AC78" s="20">
        <f>AB78*15</f>
        <v>0</v>
      </c>
      <c r="AD78" s="4">
        <v>2</v>
      </c>
      <c r="AE78" s="21">
        <f>AD78*10</f>
        <v>20</v>
      </c>
      <c r="AF78" s="50">
        <f>H78+K78+M78+O78+Q78+S78+U78+W78+Y78+AA78+AC78+AE78</f>
        <v>147</v>
      </c>
    </row>
    <row r="79" spans="2:32" s="2" customFormat="1" ht="24" customHeight="1" x14ac:dyDescent="0.25">
      <c r="B79" s="4">
        <v>75</v>
      </c>
      <c r="C79" s="56" t="s">
        <v>119</v>
      </c>
      <c r="D79" s="21" t="s">
        <v>38</v>
      </c>
      <c r="E79" s="22" t="s">
        <v>34</v>
      </c>
      <c r="F79" s="4">
        <v>3</v>
      </c>
      <c r="G79" s="19">
        <v>7</v>
      </c>
      <c r="H79" s="21">
        <f>F79*13</f>
        <v>39</v>
      </c>
      <c r="I79" s="129">
        <v>17</v>
      </c>
      <c r="J79" s="130">
        <v>0</v>
      </c>
      <c r="K79" s="131">
        <f>I79+J79</f>
        <v>17</v>
      </c>
      <c r="L79" s="23">
        <v>0</v>
      </c>
      <c r="M79" s="20">
        <f>L79*2</f>
        <v>0</v>
      </c>
      <c r="N79" s="4">
        <v>36</v>
      </c>
      <c r="O79" s="21">
        <f>N79*2</f>
        <v>72</v>
      </c>
      <c r="P79" s="23">
        <v>5</v>
      </c>
      <c r="Q79" s="20">
        <f>P79*10</f>
        <v>50</v>
      </c>
      <c r="R79" s="4">
        <v>4</v>
      </c>
      <c r="S79" s="21">
        <f>R79*10</f>
        <v>40</v>
      </c>
      <c r="T79" s="23">
        <v>43</v>
      </c>
      <c r="U79" s="20">
        <f>T79*2</f>
        <v>86</v>
      </c>
      <c r="V79" s="4">
        <v>18</v>
      </c>
      <c r="W79" s="21">
        <f>V79*2</f>
        <v>36</v>
      </c>
      <c r="X79" s="23">
        <v>44</v>
      </c>
      <c r="Y79" s="20">
        <f>X79*2</f>
        <v>88</v>
      </c>
      <c r="Z79" s="4">
        <v>18</v>
      </c>
      <c r="AA79" s="21">
        <f>Z79</f>
        <v>18</v>
      </c>
      <c r="AB79" s="23">
        <v>1</v>
      </c>
      <c r="AC79" s="20">
        <f>AB79*15</f>
        <v>15</v>
      </c>
      <c r="AD79" s="4">
        <v>2</v>
      </c>
      <c r="AE79" s="21">
        <f>AD79*10</f>
        <v>20</v>
      </c>
      <c r="AF79" s="50">
        <f>H79+K79+M79+O79+Q79+S79+U79+W79+Y79+AA79+AC79+AE79</f>
        <v>481</v>
      </c>
    </row>
    <row r="80" spans="2:32" s="2" customFormat="1" ht="24" customHeight="1" x14ac:dyDescent="0.25">
      <c r="B80" s="4">
        <v>76</v>
      </c>
      <c r="C80" s="56" t="s">
        <v>113</v>
      </c>
      <c r="D80" s="21" t="s">
        <v>38</v>
      </c>
      <c r="E80" s="22" t="s">
        <v>31</v>
      </c>
      <c r="F80" s="4">
        <v>2</v>
      </c>
      <c r="G80" s="19">
        <v>6</v>
      </c>
      <c r="H80" s="21">
        <f>F80*13</f>
        <v>26</v>
      </c>
      <c r="I80" s="129">
        <v>8</v>
      </c>
      <c r="J80" s="130">
        <v>7</v>
      </c>
      <c r="K80" s="131">
        <f>I80+J80</f>
        <v>15</v>
      </c>
      <c r="L80" s="23">
        <v>0</v>
      </c>
      <c r="M80" s="20">
        <f>L80*2</f>
        <v>0</v>
      </c>
      <c r="N80" s="4">
        <v>8</v>
      </c>
      <c r="O80" s="21">
        <f>N80*2</f>
        <v>16</v>
      </c>
      <c r="P80" s="23">
        <v>3</v>
      </c>
      <c r="Q80" s="20">
        <f>P80*10</f>
        <v>30</v>
      </c>
      <c r="R80" s="4">
        <v>3</v>
      </c>
      <c r="S80" s="21">
        <f>R80*10</f>
        <v>30</v>
      </c>
      <c r="T80" s="23">
        <v>23</v>
      </c>
      <c r="U80" s="20">
        <f>T80*2</f>
        <v>46</v>
      </c>
      <c r="V80" s="4">
        <v>0</v>
      </c>
      <c r="W80" s="21">
        <f>V80*2</f>
        <v>0</v>
      </c>
      <c r="X80" s="23">
        <v>5</v>
      </c>
      <c r="Y80" s="20">
        <f>X80*2</f>
        <v>10</v>
      </c>
      <c r="Z80" s="4">
        <v>5</v>
      </c>
      <c r="AA80" s="21">
        <f>Z80</f>
        <v>5</v>
      </c>
      <c r="AB80" s="23">
        <v>1</v>
      </c>
      <c r="AC80" s="20">
        <f>AB80*15</f>
        <v>15</v>
      </c>
      <c r="AD80" s="4">
        <v>1</v>
      </c>
      <c r="AE80" s="21">
        <f>AD80*10</f>
        <v>10</v>
      </c>
      <c r="AF80" s="50">
        <f>H80+K80+M80+O80+Q80+S80+U80+W80+Y80+AA80+AC80+AE80</f>
        <v>203</v>
      </c>
    </row>
    <row r="81" spans="2:32" s="2" customFormat="1" ht="24" customHeight="1" x14ac:dyDescent="0.25">
      <c r="B81" s="4">
        <v>77</v>
      </c>
      <c r="C81" s="56" t="s">
        <v>121</v>
      </c>
      <c r="D81" s="21" t="s">
        <v>73</v>
      </c>
      <c r="E81" s="22" t="s">
        <v>34</v>
      </c>
      <c r="F81" s="4">
        <v>3</v>
      </c>
      <c r="G81" s="19">
        <v>7</v>
      </c>
      <c r="H81" s="21">
        <f>F81*13</f>
        <v>39</v>
      </c>
      <c r="I81" s="129">
        <v>3</v>
      </c>
      <c r="J81" s="130">
        <v>8</v>
      </c>
      <c r="K81" s="131">
        <f>I81+J81</f>
        <v>11</v>
      </c>
      <c r="L81" s="23">
        <v>7</v>
      </c>
      <c r="M81" s="20">
        <f>L81*2</f>
        <v>14</v>
      </c>
      <c r="N81" s="4">
        <v>13</v>
      </c>
      <c r="O81" s="21">
        <f>N81*2</f>
        <v>26</v>
      </c>
      <c r="P81" s="23">
        <v>3</v>
      </c>
      <c r="Q81" s="20">
        <f>P81*10</f>
        <v>30</v>
      </c>
      <c r="R81" s="4">
        <v>3</v>
      </c>
      <c r="S81" s="21">
        <f>R81*10</f>
        <v>30</v>
      </c>
      <c r="T81" s="23">
        <v>23</v>
      </c>
      <c r="U81" s="20">
        <f>T81*2</f>
        <v>46</v>
      </c>
      <c r="V81" s="4">
        <v>0</v>
      </c>
      <c r="W81" s="21">
        <f>V81*2</f>
        <v>0</v>
      </c>
      <c r="X81" s="23">
        <v>16</v>
      </c>
      <c r="Y81" s="20">
        <f>X81*2</f>
        <v>32</v>
      </c>
      <c r="Z81" s="4">
        <v>0</v>
      </c>
      <c r="AA81" s="21">
        <f>Z81</f>
        <v>0</v>
      </c>
      <c r="AB81" s="23">
        <v>2</v>
      </c>
      <c r="AC81" s="20">
        <f>AB81*15</f>
        <v>30</v>
      </c>
      <c r="AD81" s="4">
        <v>5</v>
      </c>
      <c r="AE81" s="21">
        <f>AD81*10</f>
        <v>50</v>
      </c>
      <c r="AF81" s="50">
        <f>H81+K81+M81+O81+Q81+S81+U81+W81+Y81+AA81+AC81+AE81</f>
        <v>308</v>
      </c>
    </row>
    <row r="82" spans="2:32" s="2" customFormat="1" ht="24" customHeight="1" x14ac:dyDescent="0.25">
      <c r="B82" s="4">
        <v>78</v>
      </c>
      <c r="C82" s="56" t="s">
        <v>149</v>
      </c>
      <c r="D82" s="21" t="s">
        <v>37</v>
      </c>
      <c r="E82" s="22" t="s">
        <v>32</v>
      </c>
      <c r="F82" s="4">
        <v>0</v>
      </c>
      <c r="G82" s="19">
        <v>0</v>
      </c>
      <c r="H82" s="21">
        <f>F82*13</f>
        <v>0</v>
      </c>
      <c r="I82" s="129">
        <v>0</v>
      </c>
      <c r="J82" s="130">
        <v>0</v>
      </c>
      <c r="K82" s="131">
        <f>I82+J82</f>
        <v>0</v>
      </c>
      <c r="L82" s="23">
        <v>4</v>
      </c>
      <c r="M82" s="20">
        <f>L82*2</f>
        <v>8</v>
      </c>
      <c r="N82" s="4">
        <v>38</v>
      </c>
      <c r="O82" s="21">
        <f>N82*2</f>
        <v>76</v>
      </c>
      <c r="P82" s="23">
        <v>5</v>
      </c>
      <c r="Q82" s="20">
        <f>P82*10</f>
        <v>50</v>
      </c>
      <c r="R82" s="4">
        <v>0</v>
      </c>
      <c r="S82" s="21">
        <f>R82*10</f>
        <v>0</v>
      </c>
      <c r="T82" s="23">
        <v>31</v>
      </c>
      <c r="U82" s="20">
        <f>T82*2</f>
        <v>62</v>
      </c>
      <c r="V82" s="37">
        <v>11</v>
      </c>
      <c r="W82" s="41">
        <f>V82*2</f>
        <v>22</v>
      </c>
      <c r="X82" s="42">
        <v>0</v>
      </c>
      <c r="Y82" s="38">
        <f>X82*2</f>
        <v>0</v>
      </c>
      <c r="Z82" s="37">
        <v>0</v>
      </c>
      <c r="AA82" s="21">
        <f>Z82</f>
        <v>0</v>
      </c>
      <c r="AB82" s="23">
        <v>0</v>
      </c>
      <c r="AC82" s="20">
        <f>AB82*15</f>
        <v>0</v>
      </c>
      <c r="AD82" s="4">
        <v>0</v>
      </c>
      <c r="AE82" s="21">
        <f>AD82*10</f>
        <v>0</v>
      </c>
      <c r="AF82" s="50">
        <f>H82+K82+M82+O82+Q82+S82+U82+W82+Y82+AA82+AC82+AE82</f>
        <v>218</v>
      </c>
    </row>
    <row r="83" spans="2:32" s="2" customFormat="1" ht="24" customHeight="1" thickBot="1" x14ac:dyDescent="0.3">
      <c r="B83" s="5">
        <v>79</v>
      </c>
      <c r="C83" s="58" t="s">
        <v>114</v>
      </c>
      <c r="D83" s="33" t="s">
        <v>84</v>
      </c>
      <c r="E83" s="34" t="s">
        <v>31</v>
      </c>
      <c r="F83" s="5">
        <v>0</v>
      </c>
      <c r="G83" s="32">
        <v>0</v>
      </c>
      <c r="H83" s="33">
        <f>F83*13</f>
        <v>0</v>
      </c>
      <c r="I83" s="132">
        <v>0</v>
      </c>
      <c r="J83" s="133">
        <v>0</v>
      </c>
      <c r="K83" s="134">
        <f>I83+J83</f>
        <v>0</v>
      </c>
      <c r="L83" s="35">
        <v>0</v>
      </c>
      <c r="M83" s="36">
        <f>L83*2</f>
        <v>0</v>
      </c>
      <c r="N83" s="5">
        <v>0</v>
      </c>
      <c r="O83" s="33">
        <f>N83*2</f>
        <v>0</v>
      </c>
      <c r="P83" s="35">
        <v>0</v>
      </c>
      <c r="Q83" s="36">
        <f>P83*10</f>
        <v>0</v>
      </c>
      <c r="R83" s="5">
        <v>0</v>
      </c>
      <c r="S83" s="33">
        <f>R83*10</f>
        <v>0</v>
      </c>
      <c r="T83" s="35">
        <v>0</v>
      </c>
      <c r="U83" s="36">
        <f>T83*2</f>
        <v>0</v>
      </c>
      <c r="V83" s="5">
        <v>0</v>
      </c>
      <c r="W83" s="33">
        <f>V83*2</f>
        <v>0</v>
      </c>
      <c r="X83" s="35">
        <v>10</v>
      </c>
      <c r="Y83" s="36">
        <f>X83*2</f>
        <v>20</v>
      </c>
      <c r="Z83" s="5">
        <v>10</v>
      </c>
      <c r="AA83" s="33">
        <f>Z83</f>
        <v>10</v>
      </c>
      <c r="AB83" s="35">
        <v>1</v>
      </c>
      <c r="AC83" s="36">
        <f>AB83*15</f>
        <v>15</v>
      </c>
      <c r="AD83" s="5">
        <v>0</v>
      </c>
      <c r="AE83" s="33">
        <f>AD83*10</f>
        <v>0</v>
      </c>
      <c r="AF83" s="51">
        <f>H83+K83+M83+O83+Q83+S83+U83+W83+Y83+AA83+AC83+AE83</f>
        <v>45</v>
      </c>
    </row>
    <row r="84" spans="2:32" s="2" customFormat="1" ht="24" customHeight="1" x14ac:dyDescent="0.25">
      <c r="C84" s="24"/>
    </row>
    <row r="85" spans="2:32" s="2" customFormat="1" ht="24" customHeight="1" x14ac:dyDescent="0.25">
      <c r="C85" s="24"/>
    </row>
    <row r="86" spans="2:32" s="2" customFormat="1" ht="24" customHeight="1" x14ac:dyDescent="0.25">
      <c r="C86" s="24"/>
    </row>
    <row r="87" spans="2:32" s="2" customFormat="1" ht="24" customHeight="1" x14ac:dyDescent="0.25">
      <c r="C87" s="24"/>
    </row>
    <row r="88" spans="2:32" s="2" customFormat="1" ht="24" customHeight="1" x14ac:dyDescent="0.25">
      <c r="C88" s="24"/>
    </row>
    <row r="89" spans="2:32" s="2" customFormat="1" ht="24" customHeight="1" x14ac:dyDescent="0.25">
      <c r="C89" s="24"/>
    </row>
    <row r="90" spans="2:32" s="2" customFormat="1" ht="24" customHeight="1" x14ac:dyDescent="0.25">
      <c r="C90" s="24"/>
    </row>
    <row r="91" spans="2:32" s="2" customFormat="1" ht="24" customHeight="1" x14ac:dyDescent="0.25">
      <c r="C91" s="24"/>
    </row>
    <row r="92" spans="2:32" s="2" customFormat="1" ht="24" customHeight="1" x14ac:dyDescent="0.25">
      <c r="C92" s="24"/>
    </row>
    <row r="93" spans="2:32" s="2" customFormat="1" ht="24" customHeight="1" x14ac:dyDescent="0.25">
      <c r="C93" s="24"/>
    </row>
    <row r="94" spans="2:32" s="2" customFormat="1" ht="24" customHeight="1" x14ac:dyDescent="0.25">
      <c r="C94" s="24"/>
    </row>
    <row r="95" spans="2:32" s="2" customFormat="1" ht="24" customHeight="1" x14ac:dyDescent="0.25">
      <c r="C95" s="24"/>
    </row>
    <row r="96" spans="2:32" s="2" customFormat="1" ht="24" customHeight="1" x14ac:dyDescent="0.25">
      <c r="C96" s="24"/>
    </row>
    <row r="97" spans="3:3" s="2" customFormat="1" ht="24" customHeight="1" x14ac:dyDescent="0.25">
      <c r="C97" s="24"/>
    </row>
    <row r="98" spans="3:3" s="2" customFormat="1" ht="24" customHeight="1" x14ac:dyDescent="0.25">
      <c r="C98" s="24"/>
    </row>
    <row r="99" spans="3:3" s="2" customFormat="1" ht="24" customHeight="1" x14ac:dyDescent="0.25">
      <c r="C99" s="24"/>
    </row>
    <row r="100" spans="3:3" s="2" customFormat="1" ht="24" customHeight="1" x14ac:dyDescent="0.25">
      <c r="C100" s="24"/>
    </row>
    <row r="101" spans="3:3" s="2" customFormat="1" ht="24" customHeight="1" x14ac:dyDescent="0.25">
      <c r="C101" s="24"/>
    </row>
    <row r="102" spans="3:3" s="2" customFormat="1" ht="24" customHeight="1" x14ac:dyDescent="0.25">
      <c r="C102" s="24"/>
    </row>
    <row r="103" spans="3:3" s="2" customFormat="1" ht="24" customHeight="1" x14ac:dyDescent="0.25">
      <c r="C103" s="24"/>
    </row>
    <row r="104" spans="3:3" s="2" customFormat="1" ht="24" customHeight="1" x14ac:dyDescent="0.25">
      <c r="C104" s="24"/>
    </row>
    <row r="105" spans="3:3" s="2" customFormat="1" ht="24" customHeight="1" x14ac:dyDescent="0.25">
      <c r="C105" s="24"/>
    </row>
    <row r="106" spans="3:3" s="2" customFormat="1" ht="24" customHeight="1" x14ac:dyDescent="0.25">
      <c r="C106" s="24"/>
    </row>
    <row r="107" spans="3:3" s="2" customFormat="1" ht="24" customHeight="1" x14ac:dyDescent="0.25">
      <c r="C107" s="24"/>
    </row>
    <row r="108" spans="3:3" s="2" customFormat="1" ht="24" customHeight="1" x14ac:dyDescent="0.25">
      <c r="C108" s="24"/>
    </row>
    <row r="109" spans="3:3" s="2" customFormat="1" ht="24" customHeight="1" x14ac:dyDescent="0.25">
      <c r="C109" s="24"/>
    </row>
    <row r="110" spans="3:3" s="2" customFormat="1" ht="24" customHeight="1" x14ac:dyDescent="0.25">
      <c r="C110" s="24"/>
    </row>
    <row r="111" spans="3:3" s="2" customFormat="1" ht="24" customHeight="1" x14ac:dyDescent="0.25">
      <c r="C111" s="24"/>
    </row>
    <row r="112" spans="3:3" s="2" customFormat="1" ht="24" customHeight="1" x14ac:dyDescent="0.25">
      <c r="C112" s="24"/>
    </row>
    <row r="113" spans="3:3" s="2" customFormat="1" ht="24" customHeight="1" x14ac:dyDescent="0.25">
      <c r="C113" s="24"/>
    </row>
    <row r="114" spans="3:3" s="2" customFormat="1" ht="24" customHeight="1" x14ac:dyDescent="0.25">
      <c r="C114" s="24"/>
    </row>
    <row r="115" spans="3:3" s="2" customFormat="1" ht="24" customHeight="1" x14ac:dyDescent="0.25">
      <c r="C115" s="24"/>
    </row>
    <row r="116" spans="3:3" s="2" customFormat="1" ht="24" customHeight="1" x14ac:dyDescent="0.25">
      <c r="C116" s="24"/>
    </row>
    <row r="117" spans="3:3" s="2" customFormat="1" ht="24" customHeight="1" x14ac:dyDescent="0.25">
      <c r="C117" s="24"/>
    </row>
    <row r="118" spans="3:3" s="2" customFormat="1" ht="24" customHeight="1" x14ac:dyDescent="0.25">
      <c r="C118" s="24"/>
    </row>
    <row r="119" spans="3:3" s="2" customFormat="1" ht="24" customHeight="1" x14ac:dyDescent="0.25">
      <c r="C119" s="24"/>
    </row>
    <row r="120" spans="3:3" s="2" customFormat="1" ht="24" customHeight="1" x14ac:dyDescent="0.25">
      <c r="C120" s="24"/>
    </row>
    <row r="121" spans="3:3" s="2" customFormat="1" ht="24" customHeight="1" x14ac:dyDescent="0.25">
      <c r="C121" s="24"/>
    </row>
    <row r="122" spans="3:3" s="2" customFormat="1" ht="24" customHeight="1" x14ac:dyDescent="0.25">
      <c r="C122" s="24"/>
    </row>
    <row r="123" spans="3:3" s="2" customFormat="1" ht="24" customHeight="1" x14ac:dyDescent="0.25">
      <c r="C123" s="24"/>
    </row>
    <row r="124" spans="3:3" s="2" customFormat="1" ht="24" customHeight="1" x14ac:dyDescent="0.25">
      <c r="C124" s="24"/>
    </row>
    <row r="125" spans="3:3" s="2" customFormat="1" ht="24" customHeight="1" x14ac:dyDescent="0.25">
      <c r="C125" s="24"/>
    </row>
    <row r="126" spans="3:3" s="2" customFormat="1" ht="24" customHeight="1" x14ac:dyDescent="0.25">
      <c r="C126" s="24"/>
    </row>
    <row r="127" spans="3:3" s="2" customFormat="1" ht="24" customHeight="1" x14ac:dyDescent="0.25">
      <c r="C127" s="24"/>
    </row>
    <row r="128" spans="3:3" s="2" customFormat="1" ht="24" customHeight="1" x14ac:dyDescent="0.25">
      <c r="C128" s="24"/>
    </row>
    <row r="129" spans="3:3" s="2" customFormat="1" ht="24" customHeight="1" x14ac:dyDescent="0.25">
      <c r="C129" s="24"/>
    </row>
    <row r="130" spans="3:3" s="2" customFormat="1" ht="24" customHeight="1" x14ac:dyDescent="0.25">
      <c r="C130" s="24"/>
    </row>
    <row r="131" spans="3:3" s="2" customFormat="1" ht="24" customHeight="1" x14ac:dyDescent="0.25">
      <c r="C131" s="24"/>
    </row>
    <row r="132" spans="3:3" s="2" customFormat="1" ht="24" customHeight="1" x14ac:dyDescent="0.25">
      <c r="C132" s="24"/>
    </row>
    <row r="133" spans="3:3" s="2" customFormat="1" ht="24" customHeight="1" x14ac:dyDescent="0.25">
      <c r="C133" s="24"/>
    </row>
    <row r="134" spans="3:3" s="2" customFormat="1" ht="24" customHeight="1" x14ac:dyDescent="0.25">
      <c r="C134" s="24"/>
    </row>
    <row r="135" spans="3:3" s="2" customFormat="1" ht="24" customHeight="1" x14ac:dyDescent="0.25">
      <c r="C135" s="24"/>
    </row>
    <row r="136" spans="3:3" s="2" customFormat="1" ht="24" customHeight="1" x14ac:dyDescent="0.25">
      <c r="C136" s="24"/>
    </row>
    <row r="137" spans="3:3" s="2" customFormat="1" ht="24" customHeight="1" x14ac:dyDescent="0.25">
      <c r="C137" s="24"/>
    </row>
    <row r="138" spans="3:3" s="2" customFormat="1" ht="24" customHeight="1" x14ac:dyDescent="0.25">
      <c r="C138" s="24"/>
    </row>
    <row r="139" spans="3:3" s="2" customFormat="1" ht="24" customHeight="1" x14ac:dyDescent="0.25">
      <c r="C139" s="24"/>
    </row>
    <row r="140" spans="3:3" s="2" customFormat="1" ht="24" customHeight="1" x14ac:dyDescent="0.25">
      <c r="C140" s="24"/>
    </row>
    <row r="141" spans="3:3" s="2" customFormat="1" ht="24" customHeight="1" x14ac:dyDescent="0.25">
      <c r="C141" s="24"/>
    </row>
    <row r="142" spans="3:3" s="2" customFormat="1" ht="24" customHeight="1" x14ac:dyDescent="0.25">
      <c r="C142" s="24"/>
    </row>
    <row r="143" spans="3:3" s="2" customFormat="1" ht="24" customHeight="1" x14ac:dyDescent="0.25">
      <c r="C143" s="24"/>
    </row>
    <row r="144" spans="3:3" s="2" customFormat="1" ht="24" customHeight="1" x14ac:dyDescent="0.25">
      <c r="C144" s="24"/>
    </row>
    <row r="145" spans="3:3" s="2" customFormat="1" ht="24" customHeight="1" x14ac:dyDescent="0.25">
      <c r="C145" s="24"/>
    </row>
    <row r="146" spans="3:3" s="2" customFormat="1" ht="24" customHeight="1" x14ac:dyDescent="0.25">
      <c r="C146" s="24"/>
    </row>
    <row r="147" spans="3:3" s="2" customFormat="1" ht="24" customHeight="1" x14ac:dyDescent="0.25">
      <c r="C147" s="24"/>
    </row>
    <row r="148" spans="3:3" s="2" customFormat="1" ht="24" customHeight="1" x14ac:dyDescent="0.25">
      <c r="C148" s="24"/>
    </row>
    <row r="149" spans="3:3" s="2" customFormat="1" ht="24" customHeight="1" x14ac:dyDescent="0.25">
      <c r="C149" s="24"/>
    </row>
    <row r="150" spans="3:3" s="2" customFormat="1" ht="24" customHeight="1" x14ac:dyDescent="0.25">
      <c r="C150" s="24"/>
    </row>
    <row r="151" spans="3:3" s="2" customFormat="1" ht="24" customHeight="1" x14ac:dyDescent="0.25">
      <c r="C151" s="24"/>
    </row>
    <row r="152" spans="3:3" s="2" customFormat="1" ht="24" customHeight="1" x14ac:dyDescent="0.25">
      <c r="C152" s="24"/>
    </row>
    <row r="153" spans="3:3" s="2" customFormat="1" ht="24" customHeight="1" x14ac:dyDescent="0.25">
      <c r="C153" s="24"/>
    </row>
    <row r="154" spans="3:3" s="2" customFormat="1" x14ac:dyDescent="0.25">
      <c r="C154" s="24"/>
    </row>
    <row r="155" spans="3:3" s="2" customFormat="1" x14ac:dyDescent="0.25">
      <c r="C155" s="24"/>
    </row>
    <row r="156" spans="3:3" s="2" customFormat="1" x14ac:dyDescent="0.25">
      <c r="C156" s="24"/>
    </row>
    <row r="157" spans="3:3" s="2" customFormat="1" x14ac:dyDescent="0.25">
      <c r="C157" s="24"/>
    </row>
  </sheetData>
  <sortState ref="C5:AF83">
    <sortCondition descending="1" ref="K5:K83"/>
  </sortState>
  <mergeCells count="30">
    <mergeCell ref="AB3:AC3"/>
    <mergeCell ref="AD3:AE3"/>
    <mergeCell ref="P3:Q3"/>
    <mergeCell ref="R3:S3"/>
    <mergeCell ref="T3:U3"/>
    <mergeCell ref="V3:W3"/>
    <mergeCell ref="X3:Y3"/>
    <mergeCell ref="Z3:AA3"/>
    <mergeCell ref="AB2:AC2"/>
    <mergeCell ref="AD2:AE2"/>
    <mergeCell ref="AF2:AF3"/>
    <mergeCell ref="B3:B4"/>
    <mergeCell ref="C3:C4"/>
    <mergeCell ref="D3:D4"/>
    <mergeCell ref="F3:H3"/>
    <mergeCell ref="I3:K3"/>
    <mergeCell ref="L3:M3"/>
    <mergeCell ref="N3:O3"/>
    <mergeCell ref="P2:Q2"/>
    <mergeCell ref="R2:S2"/>
    <mergeCell ref="T2:U2"/>
    <mergeCell ref="V2:W2"/>
    <mergeCell ref="X2:Y2"/>
    <mergeCell ref="Z2:AA2"/>
    <mergeCell ref="B2:D2"/>
    <mergeCell ref="E2:E4"/>
    <mergeCell ref="F2:H2"/>
    <mergeCell ref="I2:K2"/>
    <mergeCell ref="L2:M2"/>
    <mergeCell ref="N2:O2"/>
  </mergeCells>
  <pageMargins left="0" right="0" top="0" bottom="0" header="0" footer="0"/>
  <pageSetup paperSize="9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AI157"/>
  <sheetViews>
    <sheetView zoomScale="95" zoomScaleNormal="95" workbookViewId="0">
      <pane ySplit="4" topLeftCell="A5" activePane="bottomLeft" state="frozen"/>
      <selection pane="bottomLeft" activeCell="V21" sqref="V21"/>
    </sheetView>
  </sheetViews>
  <sheetFormatPr defaultRowHeight="15" x14ac:dyDescent="0.25"/>
  <cols>
    <col min="1" max="1" width="0.5703125" style="3" customWidth="1"/>
    <col min="2" max="2" width="4.42578125" style="2" customWidth="1"/>
    <col min="3" max="3" width="27.5703125" style="24" customWidth="1"/>
    <col min="4" max="4" width="9.42578125" style="3" customWidth="1"/>
    <col min="5" max="5" width="6.7109375" style="3" customWidth="1"/>
    <col min="6" max="8" width="5" style="3" customWidth="1"/>
    <col min="9" max="10" width="4.5703125" style="3" customWidth="1"/>
    <col min="11" max="11" width="4.5703125" style="3" bestFit="1" customWidth="1"/>
    <col min="12" max="12" width="5" style="3" customWidth="1"/>
    <col min="13" max="13" width="4" style="3" bestFit="1" customWidth="1"/>
    <col min="14" max="14" width="4.5703125" style="3" customWidth="1"/>
    <col min="15" max="17" width="4" style="3" customWidth="1"/>
    <col min="18" max="19" width="5.42578125" style="3" customWidth="1"/>
    <col min="20" max="21" width="5.7109375" style="3" customWidth="1"/>
    <col min="22" max="22" width="4.7109375" style="3" bestFit="1" customWidth="1"/>
    <col min="23" max="23" width="4" style="3" bestFit="1" customWidth="1"/>
    <col min="24" max="24" width="5.42578125" style="3" customWidth="1"/>
    <col min="25" max="27" width="5.85546875" style="3" customWidth="1"/>
    <col min="28" max="28" width="5.28515625" style="3" customWidth="1"/>
    <col min="29" max="30" width="5" style="3" customWidth="1"/>
    <col min="31" max="31" width="4.85546875" style="3" customWidth="1"/>
    <col min="32" max="32" width="8.28515625" style="3" customWidth="1"/>
    <col min="33" max="33" width="0.85546875" style="3" customWidth="1"/>
    <col min="34" max="34" width="1" style="3" customWidth="1"/>
    <col min="35" max="16384" width="9.140625" style="3"/>
  </cols>
  <sheetData>
    <row r="1" spans="2:35" ht="8.25" customHeight="1" thickBot="1" x14ac:dyDescent="0.3"/>
    <row r="2" spans="2:35" s="2" customFormat="1" ht="20.25" customHeight="1" thickBot="1" x14ac:dyDescent="0.3">
      <c r="B2" s="77"/>
      <c r="C2" s="78"/>
      <c r="D2" s="79"/>
      <c r="E2" s="80" t="s">
        <v>35</v>
      </c>
      <c r="F2" s="83" t="s">
        <v>6</v>
      </c>
      <c r="G2" s="76"/>
      <c r="H2" s="84"/>
      <c r="I2" s="76" t="s">
        <v>22</v>
      </c>
      <c r="J2" s="76"/>
      <c r="K2" s="85"/>
      <c r="L2" s="117" t="s">
        <v>7</v>
      </c>
      <c r="M2" s="119"/>
      <c r="N2" s="75" t="s">
        <v>8</v>
      </c>
      <c r="O2" s="76"/>
      <c r="P2" s="83" t="s">
        <v>9</v>
      </c>
      <c r="Q2" s="84"/>
      <c r="R2" s="85" t="s">
        <v>10</v>
      </c>
      <c r="S2" s="84"/>
      <c r="T2" s="75" t="s">
        <v>11</v>
      </c>
      <c r="U2" s="76"/>
      <c r="V2" s="83" t="s">
        <v>12</v>
      </c>
      <c r="W2" s="84"/>
      <c r="X2" s="86" t="s">
        <v>13</v>
      </c>
      <c r="Y2" s="85"/>
      <c r="Z2" s="83" t="s">
        <v>14</v>
      </c>
      <c r="AA2" s="84"/>
      <c r="AB2" s="86" t="s">
        <v>18</v>
      </c>
      <c r="AC2" s="85"/>
      <c r="AD2" s="75" t="s">
        <v>19</v>
      </c>
      <c r="AE2" s="87"/>
      <c r="AF2" s="88" t="s">
        <v>21</v>
      </c>
    </row>
    <row r="3" spans="2:35" s="1" customFormat="1" ht="93" customHeight="1" x14ac:dyDescent="0.25">
      <c r="B3" s="90" t="s">
        <v>0</v>
      </c>
      <c r="C3" s="92" t="s">
        <v>1</v>
      </c>
      <c r="D3" s="94" t="s">
        <v>85</v>
      </c>
      <c r="E3" s="81"/>
      <c r="F3" s="96" t="s">
        <v>3</v>
      </c>
      <c r="G3" s="97"/>
      <c r="H3" s="98"/>
      <c r="I3" s="97" t="s">
        <v>2</v>
      </c>
      <c r="J3" s="97"/>
      <c r="K3" s="99"/>
      <c r="L3" s="120" t="s">
        <v>26</v>
      </c>
      <c r="M3" s="122"/>
      <c r="N3" s="100" t="s">
        <v>43</v>
      </c>
      <c r="O3" s="97"/>
      <c r="P3" s="96" t="s">
        <v>15</v>
      </c>
      <c r="Q3" s="98"/>
      <c r="R3" s="100" t="s">
        <v>16</v>
      </c>
      <c r="S3" s="99"/>
      <c r="T3" s="100" t="s">
        <v>5</v>
      </c>
      <c r="U3" s="97"/>
      <c r="V3" s="96" t="s">
        <v>40</v>
      </c>
      <c r="W3" s="98"/>
      <c r="X3" s="101" t="s">
        <v>27</v>
      </c>
      <c r="Y3" s="102"/>
      <c r="Z3" s="96" t="s">
        <v>28</v>
      </c>
      <c r="AA3" s="98"/>
      <c r="AB3" s="101" t="s">
        <v>20</v>
      </c>
      <c r="AC3" s="102"/>
      <c r="AD3" s="100" t="s">
        <v>29</v>
      </c>
      <c r="AE3" s="99"/>
      <c r="AF3" s="89"/>
    </row>
    <row r="4" spans="2:35" s="7" customFormat="1" ht="38.25" customHeight="1" thickBot="1" x14ac:dyDescent="0.3">
      <c r="B4" s="91"/>
      <c r="C4" s="93"/>
      <c r="D4" s="95"/>
      <c r="E4" s="82"/>
      <c r="F4" s="10" t="s">
        <v>4</v>
      </c>
      <c r="G4" s="11" t="s">
        <v>17</v>
      </c>
      <c r="H4" s="12" t="s">
        <v>25</v>
      </c>
      <c r="I4" s="13" t="s">
        <v>23</v>
      </c>
      <c r="J4" s="6" t="s">
        <v>42</v>
      </c>
      <c r="K4" s="9" t="s">
        <v>25</v>
      </c>
      <c r="L4" s="123" t="s">
        <v>4</v>
      </c>
      <c r="M4" s="125" t="s">
        <v>25</v>
      </c>
      <c r="N4" s="11" t="s">
        <v>4</v>
      </c>
      <c r="O4" s="15" t="s">
        <v>25</v>
      </c>
      <c r="P4" s="10" t="s">
        <v>4</v>
      </c>
      <c r="Q4" s="12" t="s">
        <v>25</v>
      </c>
      <c r="R4" s="9" t="s">
        <v>4</v>
      </c>
      <c r="S4" s="8" t="s">
        <v>25</v>
      </c>
      <c r="T4" s="17" t="s">
        <v>4</v>
      </c>
      <c r="U4" s="15" t="s">
        <v>25</v>
      </c>
      <c r="V4" s="10" t="s">
        <v>4</v>
      </c>
      <c r="W4" s="12" t="s">
        <v>25</v>
      </c>
      <c r="X4" s="18" t="s">
        <v>4</v>
      </c>
      <c r="Y4" s="15" t="s">
        <v>25</v>
      </c>
      <c r="Z4" s="10" t="s">
        <v>4</v>
      </c>
      <c r="AA4" s="12" t="s">
        <v>25</v>
      </c>
      <c r="AB4" s="18" t="s">
        <v>4</v>
      </c>
      <c r="AC4" s="15" t="s">
        <v>25</v>
      </c>
      <c r="AD4" s="10" t="s">
        <v>4</v>
      </c>
      <c r="AE4" s="12" t="s">
        <v>25</v>
      </c>
      <c r="AF4" s="48" t="s">
        <v>30</v>
      </c>
      <c r="AG4" s="16"/>
      <c r="AH4" s="16"/>
      <c r="AI4" s="16"/>
    </row>
    <row r="5" spans="2:35" s="2" customFormat="1" ht="24" customHeight="1" x14ac:dyDescent="0.25">
      <c r="B5" s="68">
        <v>1</v>
      </c>
      <c r="C5" s="55" t="s">
        <v>45</v>
      </c>
      <c r="D5" s="69" t="s">
        <v>38</v>
      </c>
      <c r="E5" s="67" t="s">
        <v>32</v>
      </c>
      <c r="F5" s="25">
        <v>6</v>
      </c>
      <c r="G5" s="26">
        <v>12</v>
      </c>
      <c r="H5" s="27">
        <f>F5*13</f>
        <v>78</v>
      </c>
      <c r="I5" s="31">
        <v>67</v>
      </c>
      <c r="J5" s="28">
        <v>71</v>
      </c>
      <c r="K5" s="27">
        <f>I5+J5</f>
        <v>138</v>
      </c>
      <c r="L5" s="142">
        <v>67</v>
      </c>
      <c r="M5" s="143">
        <f>L5*2</f>
        <v>134</v>
      </c>
      <c r="N5" s="31">
        <v>66</v>
      </c>
      <c r="O5" s="27">
        <f>N5*2</f>
        <v>132</v>
      </c>
      <c r="P5" s="30">
        <v>13</v>
      </c>
      <c r="Q5" s="29">
        <f>P5*10</f>
        <v>130</v>
      </c>
      <c r="R5" s="31">
        <v>13</v>
      </c>
      <c r="S5" s="27">
        <f>R5*10</f>
        <v>130</v>
      </c>
      <c r="T5" s="26">
        <v>116</v>
      </c>
      <c r="U5" s="29">
        <f>T5*2</f>
        <v>232</v>
      </c>
      <c r="V5" s="25">
        <v>56</v>
      </c>
      <c r="W5" s="27">
        <f>V5*2</f>
        <v>112</v>
      </c>
      <c r="X5" s="30">
        <v>92</v>
      </c>
      <c r="Y5" s="29">
        <f>X5*2</f>
        <v>184</v>
      </c>
      <c r="Z5" s="25">
        <v>87</v>
      </c>
      <c r="AA5" s="69">
        <f>Z5</f>
        <v>87</v>
      </c>
      <c r="AB5" s="30">
        <v>7</v>
      </c>
      <c r="AC5" s="29">
        <f>AB5*15</f>
        <v>105</v>
      </c>
      <c r="AD5" s="25">
        <v>16</v>
      </c>
      <c r="AE5" s="27">
        <f>AD5*10</f>
        <v>160</v>
      </c>
      <c r="AF5" s="49">
        <f>H5+K5+M5+O5+Q5+S5+U5+W5+Y5+AA5+AC5+AE5</f>
        <v>1622</v>
      </c>
    </row>
    <row r="6" spans="2:35" s="2" customFormat="1" ht="24" customHeight="1" x14ac:dyDescent="0.25">
      <c r="B6" s="4">
        <v>2</v>
      </c>
      <c r="C6" s="56" t="s">
        <v>41</v>
      </c>
      <c r="D6" s="21" t="s">
        <v>38</v>
      </c>
      <c r="E6" s="22" t="s">
        <v>32</v>
      </c>
      <c r="F6" s="4">
        <v>9</v>
      </c>
      <c r="G6" s="19">
        <v>9</v>
      </c>
      <c r="H6" s="21">
        <f>F6*13</f>
        <v>117</v>
      </c>
      <c r="I6" s="4">
        <v>82</v>
      </c>
      <c r="J6" s="19">
        <v>74</v>
      </c>
      <c r="K6" s="21">
        <f>I6+J6</f>
        <v>156</v>
      </c>
      <c r="L6" s="144">
        <v>58</v>
      </c>
      <c r="M6" s="145">
        <f>L6*2</f>
        <v>116</v>
      </c>
      <c r="N6" s="4">
        <v>43</v>
      </c>
      <c r="O6" s="21">
        <f>N6*2</f>
        <v>86</v>
      </c>
      <c r="P6" s="23">
        <v>8</v>
      </c>
      <c r="Q6" s="20">
        <f>P6*10</f>
        <v>80</v>
      </c>
      <c r="R6" s="4">
        <v>13</v>
      </c>
      <c r="S6" s="21">
        <f>R6*10</f>
        <v>130</v>
      </c>
      <c r="T6" s="23">
        <v>116</v>
      </c>
      <c r="U6" s="20">
        <f>T6*2</f>
        <v>232</v>
      </c>
      <c r="V6" s="4">
        <v>45</v>
      </c>
      <c r="W6" s="21">
        <f>V6*2</f>
        <v>90</v>
      </c>
      <c r="X6" s="23">
        <v>92</v>
      </c>
      <c r="Y6" s="20">
        <f>X6*2</f>
        <v>184</v>
      </c>
      <c r="Z6" s="4">
        <v>89</v>
      </c>
      <c r="AA6" s="21">
        <f>Z6</f>
        <v>89</v>
      </c>
      <c r="AB6" s="23">
        <v>12</v>
      </c>
      <c r="AC6" s="20">
        <f>AB6*15</f>
        <v>180</v>
      </c>
      <c r="AD6" s="4">
        <v>11</v>
      </c>
      <c r="AE6" s="21">
        <f>AD6*10</f>
        <v>110</v>
      </c>
      <c r="AF6" s="50">
        <f>H6+K6+M6+O6+Q6+S6+U6+W6+Y6+AA6+AC6+AE6</f>
        <v>1570</v>
      </c>
    </row>
    <row r="7" spans="2:35" s="2" customFormat="1" ht="24" customHeight="1" x14ac:dyDescent="0.25">
      <c r="B7" s="4">
        <v>3</v>
      </c>
      <c r="C7" s="56" t="s">
        <v>48</v>
      </c>
      <c r="D7" s="21" t="s">
        <v>38</v>
      </c>
      <c r="E7" s="22" t="s">
        <v>32</v>
      </c>
      <c r="F7" s="4">
        <v>8</v>
      </c>
      <c r="G7" s="19">
        <v>8</v>
      </c>
      <c r="H7" s="21">
        <f>F7*13</f>
        <v>104</v>
      </c>
      <c r="I7" s="4">
        <v>78</v>
      </c>
      <c r="J7" s="19">
        <v>64</v>
      </c>
      <c r="K7" s="21">
        <f>I7+J7</f>
        <v>142</v>
      </c>
      <c r="L7" s="144">
        <v>55</v>
      </c>
      <c r="M7" s="145">
        <f>L7*2</f>
        <v>110</v>
      </c>
      <c r="N7" s="4">
        <v>39</v>
      </c>
      <c r="O7" s="21">
        <f>N7*2</f>
        <v>78</v>
      </c>
      <c r="P7" s="23">
        <v>10</v>
      </c>
      <c r="Q7" s="20">
        <f>P7*10</f>
        <v>100</v>
      </c>
      <c r="R7" s="4">
        <v>10</v>
      </c>
      <c r="S7" s="21">
        <f>R7*10</f>
        <v>100</v>
      </c>
      <c r="T7" s="23">
        <v>89</v>
      </c>
      <c r="U7" s="20">
        <f>T7*2</f>
        <v>178</v>
      </c>
      <c r="V7" s="4">
        <v>34</v>
      </c>
      <c r="W7" s="21">
        <f>V7*2</f>
        <v>68</v>
      </c>
      <c r="X7" s="23">
        <v>58</v>
      </c>
      <c r="Y7" s="20">
        <f>X7*2</f>
        <v>116</v>
      </c>
      <c r="Z7" s="4">
        <v>74</v>
      </c>
      <c r="AA7" s="21">
        <f>Z7</f>
        <v>74</v>
      </c>
      <c r="AB7" s="23">
        <v>9</v>
      </c>
      <c r="AC7" s="20">
        <f>AB7*15</f>
        <v>135</v>
      </c>
      <c r="AD7" s="4">
        <v>3</v>
      </c>
      <c r="AE7" s="21">
        <f>AD7*10</f>
        <v>30</v>
      </c>
      <c r="AF7" s="50">
        <f>H7+K7+M7+O7+Q7+S7+U7+W7+Y7+AA7+AC7+AE7</f>
        <v>1235</v>
      </c>
    </row>
    <row r="8" spans="2:35" s="43" customFormat="1" ht="24" customHeight="1" x14ac:dyDescent="0.25">
      <c r="B8" s="37">
        <v>4</v>
      </c>
      <c r="C8" s="56" t="s">
        <v>53</v>
      </c>
      <c r="D8" s="21" t="s">
        <v>38</v>
      </c>
      <c r="E8" s="22" t="s">
        <v>32</v>
      </c>
      <c r="F8" s="4">
        <v>6</v>
      </c>
      <c r="G8" s="19">
        <v>9</v>
      </c>
      <c r="H8" s="21">
        <f>F8*13</f>
        <v>78</v>
      </c>
      <c r="I8" s="4">
        <v>63</v>
      </c>
      <c r="J8" s="19">
        <v>65</v>
      </c>
      <c r="K8" s="21">
        <f>I8+J8</f>
        <v>128</v>
      </c>
      <c r="L8" s="144">
        <v>55</v>
      </c>
      <c r="M8" s="145">
        <f>L8*2</f>
        <v>110</v>
      </c>
      <c r="N8" s="4">
        <v>24</v>
      </c>
      <c r="O8" s="21">
        <f>N8*2</f>
        <v>48</v>
      </c>
      <c r="P8" s="23">
        <v>6</v>
      </c>
      <c r="Q8" s="20">
        <f>P8*10</f>
        <v>60</v>
      </c>
      <c r="R8" s="4">
        <v>10</v>
      </c>
      <c r="S8" s="21">
        <f>R8*10</f>
        <v>100</v>
      </c>
      <c r="T8" s="23">
        <v>74</v>
      </c>
      <c r="U8" s="20">
        <f>T8*2</f>
        <v>148</v>
      </c>
      <c r="V8" s="4">
        <v>30</v>
      </c>
      <c r="W8" s="21">
        <f>V8*2</f>
        <v>60</v>
      </c>
      <c r="X8" s="23">
        <v>65</v>
      </c>
      <c r="Y8" s="20">
        <f>X8*2</f>
        <v>130</v>
      </c>
      <c r="Z8" s="4">
        <v>86</v>
      </c>
      <c r="AA8" s="21">
        <f>Z8</f>
        <v>86</v>
      </c>
      <c r="AB8" s="23">
        <v>5</v>
      </c>
      <c r="AC8" s="20">
        <f>AB8*15</f>
        <v>75</v>
      </c>
      <c r="AD8" s="4">
        <v>7</v>
      </c>
      <c r="AE8" s="21">
        <f>AD8*10</f>
        <v>70</v>
      </c>
      <c r="AF8" s="50">
        <f>H8+K8+M8+O8+Q8+S8+U8+W8+Y8+AA8+AC8+AE8</f>
        <v>1093</v>
      </c>
    </row>
    <row r="9" spans="2:35" s="2" customFormat="1" ht="24" customHeight="1" x14ac:dyDescent="0.25">
      <c r="B9" s="4">
        <v>5</v>
      </c>
      <c r="C9" s="56" t="s">
        <v>44</v>
      </c>
      <c r="D9" s="21" t="s">
        <v>38</v>
      </c>
      <c r="E9" s="22" t="s">
        <v>32</v>
      </c>
      <c r="F9" s="4">
        <v>13</v>
      </c>
      <c r="G9" s="19">
        <v>13</v>
      </c>
      <c r="H9" s="21">
        <f>F9*13</f>
        <v>169</v>
      </c>
      <c r="I9" s="4">
        <v>68</v>
      </c>
      <c r="J9" s="19">
        <v>65</v>
      </c>
      <c r="K9" s="21">
        <f>I9+J9</f>
        <v>133</v>
      </c>
      <c r="L9" s="144">
        <v>50</v>
      </c>
      <c r="M9" s="145">
        <f>L9*2</f>
        <v>100</v>
      </c>
      <c r="N9" s="4">
        <v>50</v>
      </c>
      <c r="O9" s="21">
        <f>N9*2</f>
        <v>100</v>
      </c>
      <c r="P9" s="23">
        <v>9</v>
      </c>
      <c r="Q9" s="20">
        <f>P9*10</f>
        <v>90</v>
      </c>
      <c r="R9" s="4">
        <v>9</v>
      </c>
      <c r="S9" s="21">
        <f>R9*10</f>
        <v>90</v>
      </c>
      <c r="T9" s="23">
        <v>93</v>
      </c>
      <c r="U9" s="20">
        <f>T9*2</f>
        <v>186</v>
      </c>
      <c r="V9" s="4">
        <v>47</v>
      </c>
      <c r="W9" s="21">
        <f>V9*2</f>
        <v>94</v>
      </c>
      <c r="X9" s="23">
        <v>74</v>
      </c>
      <c r="Y9" s="20">
        <f>X9*2</f>
        <v>148</v>
      </c>
      <c r="Z9" s="4">
        <v>99</v>
      </c>
      <c r="AA9" s="21">
        <f>Z9</f>
        <v>99</v>
      </c>
      <c r="AB9" s="23">
        <v>8</v>
      </c>
      <c r="AC9" s="20">
        <f>AB9*15</f>
        <v>120</v>
      </c>
      <c r="AD9" s="4">
        <v>23</v>
      </c>
      <c r="AE9" s="21">
        <f>AD9*10</f>
        <v>230</v>
      </c>
      <c r="AF9" s="50">
        <f>H9+K9+M9+O9+Q9+S9+U9+W9+Y9+AA9+AC9+AE9</f>
        <v>1559</v>
      </c>
    </row>
    <row r="10" spans="2:35" s="2" customFormat="1" ht="24" customHeight="1" x14ac:dyDescent="0.25">
      <c r="B10" s="4">
        <v>6</v>
      </c>
      <c r="C10" s="56" t="s">
        <v>46</v>
      </c>
      <c r="D10" s="21" t="s">
        <v>38</v>
      </c>
      <c r="E10" s="22" t="s">
        <v>32</v>
      </c>
      <c r="F10" s="4">
        <v>6</v>
      </c>
      <c r="G10" s="19">
        <v>10</v>
      </c>
      <c r="H10" s="21">
        <f>F10*13</f>
        <v>78</v>
      </c>
      <c r="I10" s="4">
        <v>66</v>
      </c>
      <c r="J10" s="19">
        <v>62</v>
      </c>
      <c r="K10" s="21">
        <f>I10+J10</f>
        <v>128</v>
      </c>
      <c r="L10" s="144">
        <v>47</v>
      </c>
      <c r="M10" s="145">
        <f>L10*2</f>
        <v>94</v>
      </c>
      <c r="N10" s="4">
        <v>45</v>
      </c>
      <c r="O10" s="21">
        <f>N10*2</f>
        <v>90</v>
      </c>
      <c r="P10" s="23">
        <v>13</v>
      </c>
      <c r="Q10" s="20">
        <f>P10*10</f>
        <v>130</v>
      </c>
      <c r="R10" s="4">
        <v>10</v>
      </c>
      <c r="S10" s="21">
        <f>R10*10</f>
        <v>100</v>
      </c>
      <c r="T10" s="23">
        <v>98</v>
      </c>
      <c r="U10" s="20">
        <f>T10*2</f>
        <v>196</v>
      </c>
      <c r="V10" s="4">
        <v>50</v>
      </c>
      <c r="W10" s="21">
        <f>V10*2</f>
        <v>100</v>
      </c>
      <c r="X10" s="23">
        <v>66</v>
      </c>
      <c r="Y10" s="20">
        <f>X10*2</f>
        <v>132</v>
      </c>
      <c r="Z10" s="4">
        <v>101</v>
      </c>
      <c r="AA10" s="21">
        <f>Z10</f>
        <v>101</v>
      </c>
      <c r="AB10" s="23">
        <v>6</v>
      </c>
      <c r="AC10" s="20">
        <f>AB10*15</f>
        <v>90</v>
      </c>
      <c r="AD10" s="4">
        <v>10</v>
      </c>
      <c r="AE10" s="21">
        <f>AD10*10</f>
        <v>100</v>
      </c>
      <c r="AF10" s="50">
        <f>H10+K10+M10+O10+Q10+S10+U10+W10+Y10+AA10+AC10+AE10</f>
        <v>1339</v>
      </c>
    </row>
    <row r="11" spans="2:35" s="2" customFormat="1" ht="24" customHeight="1" x14ac:dyDescent="0.25">
      <c r="B11" s="4">
        <v>7</v>
      </c>
      <c r="C11" s="56" t="s">
        <v>75</v>
      </c>
      <c r="D11" s="21" t="s">
        <v>73</v>
      </c>
      <c r="E11" s="22" t="s">
        <v>32</v>
      </c>
      <c r="F11" s="4">
        <v>7</v>
      </c>
      <c r="G11" s="19">
        <v>12</v>
      </c>
      <c r="H11" s="21">
        <f>F11*13</f>
        <v>91</v>
      </c>
      <c r="I11" s="4">
        <v>41</v>
      </c>
      <c r="J11" s="19">
        <v>37</v>
      </c>
      <c r="K11" s="21">
        <f>I11+J11</f>
        <v>78</v>
      </c>
      <c r="L11" s="144">
        <v>44</v>
      </c>
      <c r="M11" s="145">
        <f>L11*2</f>
        <v>88</v>
      </c>
      <c r="N11" s="4">
        <v>45</v>
      </c>
      <c r="O11" s="21">
        <f>N11*2</f>
        <v>90</v>
      </c>
      <c r="P11" s="23">
        <v>7</v>
      </c>
      <c r="Q11" s="20">
        <f>P11*10</f>
        <v>70</v>
      </c>
      <c r="R11" s="4">
        <v>8</v>
      </c>
      <c r="S11" s="21">
        <f>R11*10</f>
        <v>80</v>
      </c>
      <c r="T11" s="23">
        <v>55</v>
      </c>
      <c r="U11" s="20">
        <f>T11*2</f>
        <v>110</v>
      </c>
      <c r="V11" s="4">
        <v>34</v>
      </c>
      <c r="W11" s="21">
        <f>V11*2</f>
        <v>68</v>
      </c>
      <c r="X11" s="23">
        <v>58</v>
      </c>
      <c r="Y11" s="20">
        <f>X11*2</f>
        <v>116</v>
      </c>
      <c r="Z11" s="4">
        <v>77</v>
      </c>
      <c r="AA11" s="21">
        <f>Z11</f>
        <v>77</v>
      </c>
      <c r="AB11" s="23">
        <v>3</v>
      </c>
      <c r="AC11" s="20">
        <f>AB11*15</f>
        <v>45</v>
      </c>
      <c r="AD11" s="4">
        <v>16</v>
      </c>
      <c r="AE11" s="21">
        <f>AD11*10</f>
        <v>160</v>
      </c>
      <c r="AF11" s="50">
        <f>H11+K11+M11+O11+Q11+S11+U11+W11+Y11+AA11+AC11+AE11</f>
        <v>1073</v>
      </c>
    </row>
    <row r="12" spans="2:35" s="2" customFormat="1" ht="24" customHeight="1" x14ac:dyDescent="0.25">
      <c r="B12" s="4">
        <v>8</v>
      </c>
      <c r="C12" s="56" t="s">
        <v>55</v>
      </c>
      <c r="D12" s="21" t="s">
        <v>38</v>
      </c>
      <c r="E12" s="22" t="s">
        <v>32</v>
      </c>
      <c r="F12" s="4">
        <v>6</v>
      </c>
      <c r="G12" s="19">
        <v>9</v>
      </c>
      <c r="H12" s="21">
        <f>F12*13</f>
        <v>78</v>
      </c>
      <c r="I12" s="4">
        <v>54</v>
      </c>
      <c r="J12" s="19">
        <v>51</v>
      </c>
      <c r="K12" s="21">
        <f>I12+J12</f>
        <v>105</v>
      </c>
      <c r="L12" s="144">
        <v>43</v>
      </c>
      <c r="M12" s="145">
        <f>L12*2</f>
        <v>86</v>
      </c>
      <c r="N12" s="4">
        <v>23</v>
      </c>
      <c r="O12" s="21">
        <f>N12*2</f>
        <v>46</v>
      </c>
      <c r="P12" s="23">
        <v>10</v>
      </c>
      <c r="Q12" s="20">
        <f>P12*10</f>
        <v>100</v>
      </c>
      <c r="R12" s="4">
        <v>9</v>
      </c>
      <c r="S12" s="21">
        <f>R12*10</f>
        <v>90</v>
      </c>
      <c r="T12" s="23">
        <v>76</v>
      </c>
      <c r="U12" s="20">
        <f>T12*2</f>
        <v>152</v>
      </c>
      <c r="V12" s="4">
        <v>42</v>
      </c>
      <c r="W12" s="21">
        <f>V12*2</f>
        <v>84</v>
      </c>
      <c r="X12" s="23">
        <v>66</v>
      </c>
      <c r="Y12" s="20">
        <f>X12*2</f>
        <v>132</v>
      </c>
      <c r="Z12" s="4">
        <v>82</v>
      </c>
      <c r="AA12" s="21">
        <f>Z12</f>
        <v>82</v>
      </c>
      <c r="AB12" s="23">
        <v>3</v>
      </c>
      <c r="AC12" s="20">
        <f>AB12*15</f>
        <v>45</v>
      </c>
      <c r="AD12" s="4">
        <v>6</v>
      </c>
      <c r="AE12" s="21">
        <f>AD12*10</f>
        <v>60</v>
      </c>
      <c r="AF12" s="50">
        <f>H12+K12+M12+O12+Q12+S12+U12+W12+Y12+AA12+AC12+AE12</f>
        <v>1060</v>
      </c>
    </row>
    <row r="13" spans="2:35" s="2" customFormat="1" ht="24" customHeight="1" x14ac:dyDescent="0.25">
      <c r="B13" s="4">
        <v>9</v>
      </c>
      <c r="C13" s="56" t="s">
        <v>49</v>
      </c>
      <c r="D13" s="21" t="s">
        <v>38</v>
      </c>
      <c r="E13" s="22" t="s">
        <v>32</v>
      </c>
      <c r="F13" s="4">
        <v>5</v>
      </c>
      <c r="G13" s="19">
        <v>8</v>
      </c>
      <c r="H13" s="21">
        <f>F13*13</f>
        <v>65</v>
      </c>
      <c r="I13" s="4">
        <v>76</v>
      </c>
      <c r="J13" s="19">
        <v>70</v>
      </c>
      <c r="K13" s="21">
        <f>I13+J13</f>
        <v>146</v>
      </c>
      <c r="L13" s="144">
        <v>40</v>
      </c>
      <c r="M13" s="145">
        <f>L13*2</f>
        <v>80</v>
      </c>
      <c r="N13" s="4">
        <v>32</v>
      </c>
      <c r="O13" s="21">
        <f>N13*2</f>
        <v>64</v>
      </c>
      <c r="P13" s="23">
        <v>13</v>
      </c>
      <c r="Q13" s="20">
        <f>P13*10</f>
        <v>130</v>
      </c>
      <c r="R13" s="4">
        <v>11</v>
      </c>
      <c r="S13" s="21">
        <f>R13*10</f>
        <v>110</v>
      </c>
      <c r="T13" s="23">
        <v>69</v>
      </c>
      <c r="U13" s="20">
        <f>T13*2</f>
        <v>138</v>
      </c>
      <c r="V13" s="4">
        <v>38</v>
      </c>
      <c r="W13" s="21">
        <f>V13*2</f>
        <v>76</v>
      </c>
      <c r="X13" s="23">
        <v>76</v>
      </c>
      <c r="Y13" s="20">
        <f>X13*2</f>
        <v>152</v>
      </c>
      <c r="Z13" s="4">
        <v>87</v>
      </c>
      <c r="AA13" s="21">
        <f>Z13</f>
        <v>87</v>
      </c>
      <c r="AB13" s="23">
        <v>5</v>
      </c>
      <c r="AC13" s="20">
        <f>AB13*15</f>
        <v>75</v>
      </c>
      <c r="AD13" s="4">
        <v>6</v>
      </c>
      <c r="AE13" s="21">
        <f>AD13*10</f>
        <v>60</v>
      </c>
      <c r="AF13" s="50">
        <f>H13+K13+M13+O13+Q13+S13+U13+W13+Y13+AA13+AC13+AE13</f>
        <v>1183</v>
      </c>
    </row>
    <row r="14" spans="2:35" s="2" customFormat="1" ht="24" customHeight="1" x14ac:dyDescent="0.25">
      <c r="B14" s="4">
        <v>10</v>
      </c>
      <c r="C14" s="56" t="s">
        <v>50</v>
      </c>
      <c r="D14" s="21" t="s">
        <v>38</v>
      </c>
      <c r="E14" s="22" t="s">
        <v>32</v>
      </c>
      <c r="F14" s="4">
        <v>5</v>
      </c>
      <c r="G14" s="19">
        <v>6</v>
      </c>
      <c r="H14" s="21">
        <f>F14*13</f>
        <v>65</v>
      </c>
      <c r="I14" s="4">
        <v>71</v>
      </c>
      <c r="J14" s="19">
        <v>48</v>
      </c>
      <c r="K14" s="21">
        <f>I14+J14</f>
        <v>119</v>
      </c>
      <c r="L14" s="144">
        <v>38</v>
      </c>
      <c r="M14" s="145">
        <f>L14*2</f>
        <v>76</v>
      </c>
      <c r="N14" s="4">
        <v>28</v>
      </c>
      <c r="O14" s="21">
        <f>N14*2</f>
        <v>56</v>
      </c>
      <c r="P14" s="23">
        <v>11</v>
      </c>
      <c r="Q14" s="20">
        <f>P14*10</f>
        <v>110</v>
      </c>
      <c r="R14" s="4">
        <v>9</v>
      </c>
      <c r="S14" s="21">
        <f>R14*10</f>
        <v>90</v>
      </c>
      <c r="T14" s="23">
        <v>80</v>
      </c>
      <c r="U14" s="20">
        <f>T14*2</f>
        <v>160</v>
      </c>
      <c r="V14" s="4">
        <v>50</v>
      </c>
      <c r="W14" s="21">
        <f>V14*2</f>
        <v>100</v>
      </c>
      <c r="X14" s="23">
        <v>60</v>
      </c>
      <c r="Y14" s="20">
        <f>X14*2</f>
        <v>120</v>
      </c>
      <c r="Z14" s="4">
        <v>88</v>
      </c>
      <c r="AA14" s="21">
        <f>Z14</f>
        <v>88</v>
      </c>
      <c r="AB14" s="23">
        <v>7</v>
      </c>
      <c r="AC14" s="20">
        <f>AB14*15</f>
        <v>105</v>
      </c>
      <c r="AD14" s="4">
        <v>4</v>
      </c>
      <c r="AE14" s="21">
        <f>AD14*10</f>
        <v>40</v>
      </c>
      <c r="AF14" s="50">
        <f>H14+K14+M14+O14+Q14+S14+U14+W14+Y14+AA14+AC14+AE14</f>
        <v>1129</v>
      </c>
    </row>
    <row r="15" spans="2:35" s="2" customFormat="1" ht="24" customHeight="1" x14ac:dyDescent="0.25">
      <c r="B15" s="4">
        <v>11</v>
      </c>
      <c r="C15" s="56" t="s">
        <v>102</v>
      </c>
      <c r="D15" s="21" t="s">
        <v>38</v>
      </c>
      <c r="E15" s="22" t="s">
        <v>31</v>
      </c>
      <c r="F15" s="4">
        <v>4</v>
      </c>
      <c r="G15" s="19">
        <v>6</v>
      </c>
      <c r="H15" s="21">
        <f>F15*13</f>
        <v>52</v>
      </c>
      <c r="I15" s="4">
        <v>41</v>
      </c>
      <c r="J15" s="19">
        <v>45</v>
      </c>
      <c r="K15" s="21">
        <f>I15+J15</f>
        <v>86</v>
      </c>
      <c r="L15" s="144">
        <v>36</v>
      </c>
      <c r="M15" s="145">
        <f>L15*2</f>
        <v>72</v>
      </c>
      <c r="N15" s="4">
        <v>8</v>
      </c>
      <c r="O15" s="21">
        <f>N15*2</f>
        <v>16</v>
      </c>
      <c r="P15" s="23">
        <v>9</v>
      </c>
      <c r="Q15" s="20">
        <f>P15*10</f>
        <v>90</v>
      </c>
      <c r="R15" s="4">
        <v>9</v>
      </c>
      <c r="S15" s="21">
        <f>R15*10</f>
        <v>90</v>
      </c>
      <c r="T15" s="23">
        <v>69</v>
      </c>
      <c r="U15" s="20">
        <f>T15*2</f>
        <v>138</v>
      </c>
      <c r="V15" s="4">
        <v>53</v>
      </c>
      <c r="W15" s="21">
        <f>V15*2</f>
        <v>106</v>
      </c>
      <c r="X15" s="23">
        <v>76</v>
      </c>
      <c r="Y15" s="20">
        <f>X15*2</f>
        <v>152</v>
      </c>
      <c r="Z15" s="4">
        <v>63</v>
      </c>
      <c r="AA15" s="21">
        <f>Z15</f>
        <v>63</v>
      </c>
      <c r="AB15" s="23">
        <v>3</v>
      </c>
      <c r="AC15" s="20">
        <f>AB15*15</f>
        <v>45</v>
      </c>
      <c r="AD15" s="4">
        <v>9</v>
      </c>
      <c r="AE15" s="21">
        <f>AD15*10</f>
        <v>90</v>
      </c>
      <c r="AF15" s="50">
        <f>H15+K15+M15+O15+Q15+S15+U15+W15+Y15+AA15+AC15+AE15</f>
        <v>1000</v>
      </c>
    </row>
    <row r="16" spans="2:35" s="2" customFormat="1" ht="24" customHeight="1" x14ac:dyDescent="0.25">
      <c r="B16" s="4">
        <v>12</v>
      </c>
      <c r="C16" s="56" t="s">
        <v>86</v>
      </c>
      <c r="D16" s="21" t="s">
        <v>84</v>
      </c>
      <c r="E16" s="22" t="s">
        <v>32</v>
      </c>
      <c r="F16" s="4">
        <v>6</v>
      </c>
      <c r="G16" s="19">
        <v>9</v>
      </c>
      <c r="H16" s="21">
        <f>F16*13</f>
        <v>78</v>
      </c>
      <c r="I16" s="4">
        <v>60</v>
      </c>
      <c r="J16" s="19">
        <v>42</v>
      </c>
      <c r="K16" s="21">
        <f>I16+J16</f>
        <v>102</v>
      </c>
      <c r="L16" s="144">
        <v>36</v>
      </c>
      <c r="M16" s="145">
        <f>L16*2</f>
        <v>72</v>
      </c>
      <c r="N16" s="4">
        <v>42</v>
      </c>
      <c r="O16" s="21">
        <f>N16*2</f>
        <v>84</v>
      </c>
      <c r="P16" s="23">
        <v>12</v>
      </c>
      <c r="Q16" s="20">
        <f>P16*10</f>
        <v>120</v>
      </c>
      <c r="R16" s="4">
        <v>10</v>
      </c>
      <c r="S16" s="21">
        <f>R16*10</f>
        <v>100</v>
      </c>
      <c r="T16" s="23">
        <v>63</v>
      </c>
      <c r="U16" s="20">
        <f>T16*2</f>
        <v>126</v>
      </c>
      <c r="V16" s="4">
        <v>33</v>
      </c>
      <c r="W16" s="21">
        <f>V16*2</f>
        <v>66</v>
      </c>
      <c r="X16" s="23">
        <v>54</v>
      </c>
      <c r="Y16" s="20">
        <f>X16*2</f>
        <v>108</v>
      </c>
      <c r="Z16" s="4">
        <v>93</v>
      </c>
      <c r="AA16" s="21">
        <f>Z16</f>
        <v>93</v>
      </c>
      <c r="AB16" s="23">
        <v>5</v>
      </c>
      <c r="AC16" s="20">
        <f>AB16*15</f>
        <v>75</v>
      </c>
      <c r="AD16" s="4">
        <v>11</v>
      </c>
      <c r="AE16" s="21">
        <f>AD16*10</f>
        <v>110</v>
      </c>
      <c r="AF16" s="50">
        <f>H16+K16+M16+O16+Q16+S16+U16+W16+Y16+AA16+AC16+AE16</f>
        <v>1134</v>
      </c>
    </row>
    <row r="17" spans="2:32" s="2" customFormat="1" ht="24" customHeight="1" x14ac:dyDescent="0.25">
      <c r="B17" s="4">
        <v>13</v>
      </c>
      <c r="C17" s="56" t="s">
        <v>94</v>
      </c>
      <c r="D17" s="21" t="s">
        <v>37</v>
      </c>
      <c r="E17" s="22" t="s">
        <v>32</v>
      </c>
      <c r="F17" s="4">
        <v>8</v>
      </c>
      <c r="G17" s="19">
        <v>8</v>
      </c>
      <c r="H17" s="21">
        <f>F17*13</f>
        <v>104</v>
      </c>
      <c r="I17" s="4">
        <v>46</v>
      </c>
      <c r="J17" s="19">
        <v>56</v>
      </c>
      <c r="K17" s="21">
        <f>I17+J17</f>
        <v>102</v>
      </c>
      <c r="L17" s="144">
        <v>32</v>
      </c>
      <c r="M17" s="145">
        <f>L17*2</f>
        <v>64</v>
      </c>
      <c r="N17" s="4">
        <v>0</v>
      </c>
      <c r="O17" s="21">
        <f>N17*2</f>
        <v>0</v>
      </c>
      <c r="P17" s="23">
        <v>8</v>
      </c>
      <c r="Q17" s="20">
        <f>P17*10</f>
        <v>80</v>
      </c>
      <c r="R17" s="4">
        <v>0</v>
      </c>
      <c r="S17" s="21">
        <f>R17*10</f>
        <v>0</v>
      </c>
      <c r="T17" s="23">
        <v>80</v>
      </c>
      <c r="U17" s="20">
        <f>T17*2</f>
        <v>160</v>
      </c>
      <c r="V17" s="4">
        <v>49</v>
      </c>
      <c r="W17" s="21">
        <f>V17*2</f>
        <v>98</v>
      </c>
      <c r="X17" s="23">
        <v>73</v>
      </c>
      <c r="Y17" s="20">
        <f>X17*2</f>
        <v>146</v>
      </c>
      <c r="Z17" s="4">
        <v>73</v>
      </c>
      <c r="AA17" s="21">
        <f>Z17</f>
        <v>73</v>
      </c>
      <c r="AB17" s="23">
        <v>6</v>
      </c>
      <c r="AC17" s="20">
        <f>AB17*15</f>
        <v>90</v>
      </c>
      <c r="AD17" s="4">
        <v>6</v>
      </c>
      <c r="AE17" s="21">
        <f>AD17*10</f>
        <v>60</v>
      </c>
      <c r="AF17" s="50">
        <f>H17+K17+M17+O17+Q17+S17+U17+W17+Y17+AA17+AC17+AE17</f>
        <v>977</v>
      </c>
    </row>
    <row r="18" spans="2:32" s="2" customFormat="1" ht="24" customHeight="1" x14ac:dyDescent="0.25">
      <c r="B18" s="4">
        <v>14</v>
      </c>
      <c r="C18" s="56" t="s">
        <v>47</v>
      </c>
      <c r="D18" s="21" t="s">
        <v>38</v>
      </c>
      <c r="E18" s="22" t="s">
        <v>32</v>
      </c>
      <c r="F18" s="4">
        <v>6</v>
      </c>
      <c r="G18" s="19">
        <v>8</v>
      </c>
      <c r="H18" s="21">
        <f>F18*13</f>
        <v>78</v>
      </c>
      <c r="I18" s="4">
        <v>73</v>
      </c>
      <c r="J18" s="19">
        <v>53</v>
      </c>
      <c r="K18" s="21">
        <f>I18+J18</f>
        <v>126</v>
      </c>
      <c r="L18" s="144">
        <v>32</v>
      </c>
      <c r="M18" s="145">
        <f>L18*2</f>
        <v>64</v>
      </c>
      <c r="N18" s="4">
        <v>49</v>
      </c>
      <c r="O18" s="21">
        <f>N18*2</f>
        <v>98</v>
      </c>
      <c r="P18" s="23">
        <v>11</v>
      </c>
      <c r="Q18" s="20">
        <f>P18*10</f>
        <v>110</v>
      </c>
      <c r="R18" s="4">
        <v>9</v>
      </c>
      <c r="S18" s="21">
        <f>R18*10</f>
        <v>90</v>
      </c>
      <c r="T18" s="23">
        <v>79</v>
      </c>
      <c r="U18" s="20">
        <f>T18*2</f>
        <v>158</v>
      </c>
      <c r="V18" s="4">
        <v>59</v>
      </c>
      <c r="W18" s="21">
        <f>V18*2</f>
        <v>118</v>
      </c>
      <c r="X18" s="23">
        <v>80</v>
      </c>
      <c r="Y18" s="20">
        <f>X18*2</f>
        <v>160</v>
      </c>
      <c r="Z18" s="4">
        <v>94</v>
      </c>
      <c r="AA18" s="21">
        <f>Z18</f>
        <v>94</v>
      </c>
      <c r="AB18" s="23">
        <v>8</v>
      </c>
      <c r="AC18" s="20">
        <f>AB18*15</f>
        <v>120</v>
      </c>
      <c r="AD18" s="4">
        <v>7</v>
      </c>
      <c r="AE18" s="21">
        <f>AD18*10</f>
        <v>70</v>
      </c>
      <c r="AF18" s="50">
        <f>H18+K18+M18+O18+Q18+S18+U18+W18+Y18+AA18+AC18+AE18</f>
        <v>1286</v>
      </c>
    </row>
    <row r="19" spans="2:32" s="2" customFormat="1" ht="24" customHeight="1" x14ac:dyDescent="0.25">
      <c r="B19" s="4">
        <v>15</v>
      </c>
      <c r="C19" s="56" t="s">
        <v>51</v>
      </c>
      <c r="D19" s="21" t="s">
        <v>38</v>
      </c>
      <c r="E19" s="22" t="s">
        <v>32</v>
      </c>
      <c r="F19" s="4">
        <v>7</v>
      </c>
      <c r="G19" s="19">
        <v>9</v>
      </c>
      <c r="H19" s="21">
        <f>F19*13</f>
        <v>91</v>
      </c>
      <c r="I19" s="4">
        <v>74</v>
      </c>
      <c r="J19" s="19">
        <v>63</v>
      </c>
      <c r="K19" s="21">
        <f>I19+J19</f>
        <v>137</v>
      </c>
      <c r="L19" s="144">
        <v>32</v>
      </c>
      <c r="M19" s="145">
        <f>L19*2</f>
        <v>64</v>
      </c>
      <c r="N19" s="4">
        <v>52</v>
      </c>
      <c r="O19" s="21">
        <f>N19*2</f>
        <v>104</v>
      </c>
      <c r="P19" s="23">
        <v>6</v>
      </c>
      <c r="Q19" s="20">
        <f>P19*10</f>
        <v>60</v>
      </c>
      <c r="R19" s="4">
        <v>10</v>
      </c>
      <c r="S19" s="21">
        <f>R19*10</f>
        <v>100</v>
      </c>
      <c r="T19" s="23">
        <v>74</v>
      </c>
      <c r="U19" s="20">
        <f>T19*2</f>
        <v>148</v>
      </c>
      <c r="V19" s="4">
        <v>46</v>
      </c>
      <c r="W19" s="21">
        <f>V19*2</f>
        <v>92</v>
      </c>
      <c r="X19" s="23">
        <v>51</v>
      </c>
      <c r="Y19" s="20">
        <f>X19*2</f>
        <v>102</v>
      </c>
      <c r="Z19" s="4">
        <v>96</v>
      </c>
      <c r="AA19" s="21">
        <f>Z19</f>
        <v>96</v>
      </c>
      <c r="AB19" s="23">
        <v>2</v>
      </c>
      <c r="AC19" s="20">
        <f>AB19*15</f>
        <v>30</v>
      </c>
      <c r="AD19" s="4">
        <v>8</v>
      </c>
      <c r="AE19" s="21">
        <f>AD19*10</f>
        <v>80</v>
      </c>
      <c r="AF19" s="50">
        <f>H19+K19+M19+O19+Q19+S19+U19+W19+Y19+AA19+AC19+AE19</f>
        <v>1104</v>
      </c>
    </row>
    <row r="20" spans="2:32" s="2" customFormat="1" ht="24" customHeight="1" x14ac:dyDescent="0.25">
      <c r="B20" s="4">
        <v>16</v>
      </c>
      <c r="C20" s="56" t="s">
        <v>65</v>
      </c>
      <c r="D20" s="21" t="s">
        <v>38</v>
      </c>
      <c r="E20" s="22" t="s">
        <v>32</v>
      </c>
      <c r="F20" s="4">
        <v>7</v>
      </c>
      <c r="G20" s="19">
        <v>10</v>
      </c>
      <c r="H20" s="21">
        <f>F20*13</f>
        <v>91</v>
      </c>
      <c r="I20" s="4">
        <v>60</v>
      </c>
      <c r="J20" s="19">
        <v>63</v>
      </c>
      <c r="K20" s="21">
        <f>I20+J20</f>
        <v>123</v>
      </c>
      <c r="L20" s="144">
        <v>32</v>
      </c>
      <c r="M20" s="145">
        <f>L20*2</f>
        <v>64</v>
      </c>
      <c r="N20" s="4">
        <v>43</v>
      </c>
      <c r="O20" s="21">
        <f>N20*2</f>
        <v>86</v>
      </c>
      <c r="P20" s="23">
        <v>8</v>
      </c>
      <c r="Q20" s="20">
        <f>P20*10</f>
        <v>80</v>
      </c>
      <c r="R20" s="4">
        <v>0</v>
      </c>
      <c r="S20" s="21">
        <f>R20*10</f>
        <v>0</v>
      </c>
      <c r="T20" s="23">
        <v>66</v>
      </c>
      <c r="U20" s="20">
        <f>T20*2</f>
        <v>132</v>
      </c>
      <c r="V20" s="4">
        <v>32</v>
      </c>
      <c r="W20" s="21">
        <f>V20*2</f>
        <v>64</v>
      </c>
      <c r="X20" s="23">
        <v>76</v>
      </c>
      <c r="Y20" s="20">
        <f>X20*2</f>
        <v>152</v>
      </c>
      <c r="Z20" s="4">
        <v>36</v>
      </c>
      <c r="AA20" s="21">
        <f>Z20</f>
        <v>36</v>
      </c>
      <c r="AB20" s="23">
        <v>2</v>
      </c>
      <c r="AC20" s="20">
        <f>AB20*15</f>
        <v>30</v>
      </c>
      <c r="AD20" s="4">
        <v>2</v>
      </c>
      <c r="AE20" s="21">
        <f>AD20*10</f>
        <v>20</v>
      </c>
      <c r="AF20" s="50">
        <f>H20+K20+M20+O20+Q20+S20+U20+W20+Y20+AA20+AC20+AE20</f>
        <v>878</v>
      </c>
    </row>
    <row r="21" spans="2:32" s="2" customFormat="1" ht="24" customHeight="1" x14ac:dyDescent="0.25">
      <c r="B21" s="4">
        <v>17</v>
      </c>
      <c r="C21" s="56" t="s">
        <v>90</v>
      </c>
      <c r="D21" s="21" t="s">
        <v>37</v>
      </c>
      <c r="E21" s="22" t="s">
        <v>32</v>
      </c>
      <c r="F21" s="4">
        <v>9</v>
      </c>
      <c r="G21" s="19">
        <v>10</v>
      </c>
      <c r="H21" s="21">
        <f>F21*13</f>
        <v>117</v>
      </c>
      <c r="I21" s="4">
        <v>66</v>
      </c>
      <c r="J21" s="19">
        <v>53</v>
      </c>
      <c r="K21" s="21">
        <f>I21+J21</f>
        <v>119</v>
      </c>
      <c r="L21" s="144">
        <v>31</v>
      </c>
      <c r="M21" s="145">
        <f>L21*2</f>
        <v>62</v>
      </c>
      <c r="N21" s="4">
        <v>60</v>
      </c>
      <c r="O21" s="21">
        <f>N21*2</f>
        <v>120</v>
      </c>
      <c r="P21" s="23">
        <v>6</v>
      </c>
      <c r="Q21" s="20">
        <f>P21*10</f>
        <v>60</v>
      </c>
      <c r="R21" s="4">
        <v>11</v>
      </c>
      <c r="S21" s="21">
        <f>R21*10</f>
        <v>110</v>
      </c>
      <c r="T21" s="23">
        <v>87</v>
      </c>
      <c r="U21" s="20">
        <f>T21*2</f>
        <v>174</v>
      </c>
      <c r="V21" s="4">
        <v>46</v>
      </c>
      <c r="W21" s="21">
        <f>V21*2</f>
        <v>92</v>
      </c>
      <c r="X21" s="23">
        <v>54</v>
      </c>
      <c r="Y21" s="20">
        <f>X21*2</f>
        <v>108</v>
      </c>
      <c r="Z21" s="4">
        <v>96</v>
      </c>
      <c r="AA21" s="21">
        <f>Z21</f>
        <v>96</v>
      </c>
      <c r="AB21" s="23">
        <v>4</v>
      </c>
      <c r="AC21" s="20">
        <f>AB21*15</f>
        <v>60</v>
      </c>
      <c r="AD21" s="4">
        <v>7</v>
      </c>
      <c r="AE21" s="21">
        <f>AD21*10</f>
        <v>70</v>
      </c>
      <c r="AF21" s="50">
        <f>H21+K21+M21+O21+Q21+S21+U21+W21+Y21+AA21+AC21+AE21</f>
        <v>1188</v>
      </c>
    </row>
    <row r="22" spans="2:32" s="2" customFormat="1" ht="24" customHeight="1" x14ac:dyDescent="0.25">
      <c r="B22" s="4">
        <v>18</v>
      </c>
      <c r="C22" s="56" t="s">
        <v>91</v>
      </c>
      <c r="D22" s="21" t="s">
        <v>37</v>
      </c>
      <c r="E22" s="22" t="s">
        <v>32</v>
      </c>
      <c r="F22" s="4">
        <v>5</v>
      </c>
      <c r="G22" s="19">
        <v>8</v>
      </c>
      <c r="H22" s="21">
        <f>F22*13</f>
        <v>65</v>
      </c>
      <c r="I22" s="4">
        <v>73</v>
      </c>
      <c r="J22" s="19">
        <v>63</v>
      </c>
      <c r="K22" s="21">
        <f>I22+J22</f>
        <v>136</v>
      </c>
      <c r="L22" s="144">
        <v>29</v>
      </c>
      <c r="M22" s="145">
        <f>L22*2</f>
        <v>58</v>
      </c>
      <c r="N22" s="4">
        <v>44</v>
      </c>
      <c r="O22" s="21">
        <f>N22*2</f>
        <v>88</v>
      </c>
      <c r="P22" s="23">
        <v>5</v>
      </c>
      <c r="Q22" s="20">
        <f>P22*10</f>
        <v>50</v>
      </c>
      <c r="R22" s="4">
        <v>10</v>
      </c>
      <c r="S22" s="21">
        <f>R22*10</f>
        <v>100</v>
      </c>
      <c r="T22" s="23">
        <v>78</v>
      </c>
      <c r="U22" s="20">
        <f>T22*2</f>
        <v>156</v>
      </c>
      <c r="V22" s="4">
        <v>43</v>
      </c>
      <c r="W22" s="21">
        <f>V22*2</f>
        <v>86</v>
      </c>
      <c r="X22" s="23">
        <v>73</v>
      </c>
      <c r="Y22" s="20">
        <f>X22*2</f>
        <v>146</v>
      </c>
      <c r="Z22" s="4">
        <v>93</v>
      </c>
      <c r="AA22" s="21">
        <f>Z22</f>
        <v>93</v>
      </c>
      <c r="AB22" s="23">
        <v>5</v>
      </c>
      <c r="AC22" s="20">
        <f>AB22*15</f>
        <v>75</v>
      </c>
      <c r="AD22" s="4">
        <v>4</v>
      </c>
      <c r="AE22" s="21">
        <f>AD22*10</f>
        <v>40</v>
      </c>
      <c r="AF22" s="50">
        <f>H22+K22+M22+O22+Q22+S22+U22+W22+Y22+AA22+AC22+AE22</f>
        <v>1093</v>
      </c>
    </row>
    <row r="23" spans="2:32" s="2" customFormat="1" ht="24" customHeight="1" x14ac:dyDescent="0.25">
      <c r="B23" s="4">
        <v>19</v>
      </c>
      <c r="C23" s="56" t="s">
        <v>52</v>
      </c>
      <c r="D23" s="21" t="s">
        <v>38</v>
      </c>
      <c r="E23" s="22" t="s">
        <v>32</v>
      </c>
      <c r="F23" s="4">
        <v>5</v>
      </c>
      <c r="G23" s="19">
        <v>8</v>
      </c>
      <c r="H23" s="21">
        <f>F23*13</f>
        <v>65</v>
      </c>
      <c r="I23" s="4">
        <v>59</v>
      </c>
      <c r="J23" s="19">
        <v>49</v>
      </c>
      <c r="K23" s="21">
        <f>I23+J23</f>
        <v>108</v>
      </c>
      <c r="L23" s="144">
        <v>26</v>
      </c>
      <c r="M23" s="145">
        <f>L23*2</f>
        <v>52</v>
      </c>
      <c r="N23" s="4">
        <v>35</v>
      </c>
      <c r="O23" s="21">
        <f>N23*2</f>
        <v>70</v>
      </c>
      <c r="P23" s="23">
        <v>11</v>
      </c>
      <c r="Q23" s="20">
        <f>P23*10</f>
        <v>110</v>
      </c>
      <c r="R23" s="4">
        <v>9</v>
      </c>
      <c r="S23" s="21">
        <f>R23*10</f>
        <v>90</v>
      </c>
      <c r="T23" s="23">
        <v>69</v>
      </c>
      <c r="U23" s="20">
        <f>T23*2</f>
        <v>138</v>
      </c>
      <c r="V23" s="4">
        <v>27</v>
      </c>
      <c r="W23" s="21">
        <f>V23*2</f>
        <v>54</v>
      </c>
      <c r="X23" s="23">
        <v>87</v>
      </c>
      <c r="Y23" s="20">
        <f>X23*2</f>
        <v>174</v>
      </c>
      <c r="Z23" s="4">
        <v>55</v>
      </c>
      <c r="AA23" s="21">
        <f>Z23</f>
        <v>55</v>
      </c>
      <c r="AB23" s="23">
        <v>6</v>
      </c>
      <c r="AC23" s="20">
        <f>AB23*15</f>
        <v>90</v>
      </c>
      <c r="AD23" s="4">
        <v>9</v>
      </c>
      <c r="AE23" s="21">
        <f>AD23*10</f>
        <v>90</v>
      </c>
      <c r="AF23" s="50">
        <f>H23+K23+M23+O23+Q23+S23+U23+W23+Y23+AA23+AC23+AE23</f>
        <v>1096</v>
      </c>
    </row>
    <row r="24" spans="2:32" s="2" customFormat="1" ht="24" customHeight="1" x14ac:dyDescent="0.25">
      <c r="B24" s="4">
        <v>20</v>
      </c>
      <c r="C24" s="56" t="s">
        <v>58</v>
      </c>
      <c r="D24" s="21" t="s">
        <v>38</v>
      </c>
      <c r="E24" s="22" t="s">
        <v>32</v>
      </c>
      <c r="F24" s="4">
        <v>4</v>
      </c>
      <c r="G24" s="19">
        <v>10</v>
      </c>
      <c r="H24" s="21">
        <f>F24*13</f>
        <v>52</v>
      </c>
      <c r="I24" s="4">
        <v>56</v>
      </c>
      <c r="J24" s="19">
        <v>38</v>
      </c>
      <c r="K24" s="21">
        <f>I24+J24</f>
        <v>94</v>
      </c>
      <c r="L24" s="144">
        <v>26</v>
      </c>
      <c r="M24" s="145">
        <f>L24*2</f>
        <v>52</v>
      </c>
      <c r="N24" s="4">
        <v>24</v>
      </c>
      <c r="O24" s="21">
        <f>N24*2</f>
        <v>48</v>
      </c>
      <c r="P24" s="23">
        <v>8</v>
      </c>
      <c r="Q24" s="20">
        <f>P24*10</f>
        <v>80</v>
      </c>
      <c r="R24" s="4">
        <v>7</v>
      </c>
      <c r="S24" s="21">
        <f>R24*10</f>
        <v>70</v>
      </c>
      <c r="T24" s="23">
        <v>90</v>
      </c>
      <c r="U24" s="20">
        <f>T24*2</f>
        <v>180</v>
      </c>
      <c r="V24" s="4">
        <v>47</v>
      </c>
      <c r="W24" s="21">
        <f>V24*2</f>
        <v>94</v>
      </c>
      <c r="X24" s="23">
        <v>40</v>
      </c>
      <c r="Y24" s="20">
        <f>X24*2</f>
        <v>80</v>
      </c>
      <c r="Z24" s="4">
        <v>90</v>
      </c>
      <c r="AA24" s="21">
        <f>Z24</f>
        <v>90</v>
      </c>
      <c r="AB24" s="23">
        <v>4</v>
      </c>
      <c r="AC24" s="20">
        <f>AB24*15</f>
        <v>60</v>
      </c>
      <c r="AD24" s="4">
        <v>8</v>
      </c>
      <c r="AE24" s="21">
        <f>AD24*10</f>
        <v>80</v>
      </c>
      <c r="AF24" s="50">
        <f>H24+K24+M24+O24+Q24+S24+U24+W24+Y24+AA24+AC24+AE24</f>
        <v>980</v>
      </c>
    </row>
    <row r="25" spans="2:32" s="2" customFormat="1" ht="24" customHeight="1" x14ac:dyDescent="0.25">
      <c r="B25" s="4">
        <v>21</v>
      </c>
      <c r="C25" s="56" t="s">
        <v>101</v>
      </c>
      <c r="D25" s="21" t="s">
        <v>84</v>
      </c>
      <c r="E25" s="22" t="s">
        <v>31</v>
      </c>
      <c r="F25" s="4">
        <v>9</v>
      </c>
      <c r="G25" s="19">
        <v>10</v>
      </c>
      <c r="H25" s="21">
        <f>F25*13</f>
        <v>117</v>
      </c>
      <c r="I25" s="4">
        <v>56</v>
      </c>
      <c r="J25" s="19">
        <v>31</v>
      </c>
      <c r="K25" s="21">
        <f>I25+J25</f>
        <v>87</v>
      </c>
      <c r="L25" s="144">
        <v>26</v>
      </c>
      <c r="M25" s="145">
        <f>L25*2</f>
        <v>52</v>
      </c>
      <c r="N25" s="4">
        <v>36</v>
      </c>
      <c r="O25" s="21">
        <f>N25*2</f>
        <v>72</v>
      </c>
      <c r="P25" s="23">
        <v>10</v>
      </c>
      <c r="Q25" s="20">
        <f>P25*10</f>
        <v>100</v>
      </c>
      <c r="R25" s="4">
        <v>8</v>
      </c>
      <c r="S25" s="21">
        <f>R25*10</f>
        <v>80</v>
      </c>
      <c r="T25" s="23">
        <v>74</v>
      </c>
      <c r="U25" s="20">
        <f>T25*2</f>
        <v>148</v>
      </c>
      <c r="V25" s="4">
        <v>29</v>
      </c>
      <c r="W25" s="21">
        <f>V25*2</f>
        <v>58</v>
      </c>
      <c r="X25" s="23">
        <v>58</v>
      </c>
      <c r="Y25" s="20">
        <f>X25*2</f>
        <v>116</v>
      </c>
      <c r="Z25" s="4">
        <v>82</v>
      </c>
      <c r="AA25" s="21">
        <f>Z25</f>
        <v>82</v>
      </c>
      <c r="AB25" s="23">
        <v>3</v>
      </c>
      <c r="AC25" s="20">
        <f>AB25*15</f>
        <v>45</v>
      </c>
      <c r="AD25" s="4">
        <v>15</v>
      </c>
      <c r="AE25" s="21">
        <f>AD25*10</f>
        <v>150</v>
      </c>
      <c r="AF25" s="50">
        <f>H25+K25+M25+O25+Q25+S25+U25+W25+Y25+AA25+AC25+AE25</f>
        <v>1107</v>
      </c>
    </row>
    <row r="26" spans="2:32" s="2" customFormat="1" ht="24" customHeight="1" x14ac:dyDescent="0.25">
      <c r="B26" s="4">
        <v>22</v>
      </c>
      <c r="C26" s="56" t="s">
        <v>93</v>
      </c>
      <c r="D26" s="21" t="s">
        <v>37</v>
      </c>
      <c r="E26" s="22" t="s">
        <v>32</v>
      </c>
      <c r="F26" s="4">
        <v>7</v>
      </c>
      <c r="G26" s="19">
        <v>10</v>
      </c>
      <c r="H26" s="21">
        <f>F26*13</f>
        <v>91</v>
      </c>
      <c r="I26" s="4">
        <v>52</v>
      </c>
      <c r="J26" s="19">
        <v>45</v>
      </c>
      <c r="K26" s="21">
        <f>I26+J26</f>
        <v>97</v>
      </c>
      <c r="L26" s="144">
        <v>25</v>
      </c>
      <c r="M26" s="145">
        <f>L26*2</f>
        <v>50</v>
      </c>
      <c r="N26" s="4">
        <v>49</v>
      </c>
      <c r="O26" s="21">
        <f>N26*2</f>
        <v>98</v>
      </c>
      <c r="P26" s="23">
        <v>8</v>
      </c>
      <c r="Q26" s="20">
        <f>P26*10</f>
        <v>80</v>
      </c>
      <c r="R26" s="4">
        <v>4</v>
      </c>
      <c r="S26" s="21">
        <f>R26*10</f>
        <v>40</v>
      </c>
      <c r="T26" s="23">
        <v>82</v>
      </c>
      <c r="U26" s="20">
        <f>T26*2</f>
        <v>164</v>
      </c>
      <c r="V26" s="4">
        <v>50</v>
      </c>
      <c r="W26" s="21">
        <f>V26*2</f>
        <v>100</v>
      </c>
      <c r="X26" s="23">
        <v>56</v>
      </c>
      <c r="Y26" s="20">
        <f>X26*2</f>
        <v>112</v>
      </c>
      <c r="Z26" s="4">
        <v>90</v>
      </c>
      <c r="AA26" s="21">
        <f>Z26</f>
        <v>90</v>
      </c>
      <c r="AB26" s="23">
        <v>6</v>
      </c>
      <c r="AC26" s="20">
        <f>AB26*15</f>
        <v>90</v>
      </c>
      <c r="AD26" s="4">
        <v>7</v>
      </c>
      <c r="AE26" s="21">
        <f>AD26*10</f>
        <v>70</v>
      </c>
      <c r="AF26" s="50">
        <f>H26+K26+M26+O26+Q26+S26+U26+W26+Y26+AA26+AC26+AE26</f>
        <v>1082</v>
      </c>
    </row>
    <row r="27" spans="2:32" s="2" customFormat="1" ht="24" customHeight="1" x14ac:dyDescent="0.25">
      <c r="B27" s="4">
        <v>23</v>
      </c>
      <c r="C27" s="56" t="s">
        <v>78</v>
      </c>
      <c r="D27" s="21" t="s">
        <v>73</v>
      </c>
      <c r="E27" s="22" t="s">
        <v>32</v>
      </c>
      <c r="F27" s="4">
        <v>6</v>
      </c>
      <c r="G27" s="19">
        <v>10</v>
      </c>
      <c r="H27" s="21">
        <f>F27*13</f>
        <v>78</v>
      </c>
      <c r="I27" s="4">
        <v>41</v>
      </c>
      <c r="J27" s="19">
        <v>29</v>
      </c>
      <c r="K27" s="21">
        <f>I27+J27</f>
        <v>70</v>
      </c>
      <c r="L27" s="144">
        <v>25</v>
      </c>
      <c r="M27" s="145">
        <f>L27*2</f>
        <v>50</v>
      </c>
      <c r="N27" s="4">
        <v>37</v>
      </c>
      <c r="O27" s="21">
        <f>N27*2</f>
        <v>74</v>
      </c>
      <c r="P27" s="23">
        <v>10</v>
      </c>
      <c r="Q27" s="20">
        <f>P27*10</f>
        <v>100</v>
      </c>
      <c r="R27" s="4">
        <v>11</v>
      </c>
      <c r="S27" s="21">
        <f>R27*10</f>
        <v>110</v>
      </c>
      <c r="T27" s="23">
        <v>31</v>
      </c>
      <c r="U27" s="20">
        <f>T27*2</f>
        <v>62</v>
      </c>
      <c r="V27" s="4">
        <v>1</v>
      </c>
      <c r="W27" s="21">
        <f>V27*2</f>
        <v>2</v>
      </c>
      <c r="X27" s="23">
        <v>52</v>
      </c>
      <c r="Y27" s="20">
        <f>X27*2</f>
        <v>104</v>
      </c>
      <c r="Z27" s="4">
        <v>29</v>
      </c>
      <c r="AA27" s="21">
        <f>Z27</f>
        <v>29</v>
      </c>
      <c r="AB27" s="23">
        <v>3</v>
      </c>
      <c r="AC27" s="20">
        <f>AB27*15</f>
        <v>45</v>
      </c>
      <c r="AD27" s="4">
        <v>4</v>
      </c>
      <c r="AE27" s="21">
        <f>AD27*10</f>
        <v>40</v>
      </c>
      <c r="AF27" s="50">
        <f>H27+K27+M27+O27+Q27+S27+U27+W27+Y27+AA27+AC27+AE27</f>
        <v>764</v>
      </c>
    </row>
    <row r="28" spans="2:32" s="2" customFormat="1" ht="24" customHeight="1" x14ac:dyDescent="0.25">
      <c r="B28" s="4">
        <v>24</v>
      </c>
      <c r="C28" s="56" t="s">
        <v>74</v>
      </c>
      <c r="D28" s="21" t="s">
        <v>73</v>
      </c>
      <c r="E28" s="22" t="s">
        <v>32</v>
      </c>
      <c r="F28" s="4">
        <v>10</v>
      </c>
      <c r="G28" s="19">
        <v>10</v>
      </c>
      <c r="H28" s="21">
        <f>F28*13</f>
        <v>130</v>
      </c>
      <c r="I28" s="4">
        <v>56</v>
      </c>
      <c r="J28" s="19">
        <v>31</v>
      </c>
      <c r="K28" s="21">
        <f>I28+J28</f>
        <v>87</v>
      </c>
      <c r="L28" s="144">
        <v>24</v>
      </c>
      <c r="M28" s="145">
        <f>L28*2</f>
        <v>48</v>
      </c>
      <c r="N28" s="4">
        <v>44</v>
      </c>
      <c r="O28" s="21">
        <f>N28*2</f>
        <v>88</v>
      </c>
      <c r="P28" s="23">
        <v>7</v>
      </c>
      <c r="Q28" s="20">
        <f>P28*10</f>
        <v>70</v>
      </c>
      <c r="R28" s="4">
        <v>13</v>
      </c>
      <c r="S28" s="21">
        <f>R28*10</f>
        <v>130</v>
      </c>
      <c r="T28" s="23">
        <v>97</v>
      </c>
      <c r="U28" s="20">
        <f>T28*2</f>
        <v>194</v>
      </c>
      <c r="V28" s="4">
        <v>35</v>
      </c>
      <c r="W28" s="21">
        <f>V28*2</f>
        <v>70</v>
      </c>
      <c r="X28" s="23">
        <v>39</v>
      </c>
      <c r="Y28" s="20">
        <f>X28*2</f>
        <v>78</v>
      </c>
      <c r="Z28" s="4">
        <v>75</v>
      </c>
      <c r="AA28" s="21">
        <f>Z28</f>
        <v>75</v>
      </c>
      <c r="AB28" s="23">
        <v>5</v>
      </c>
      <c r="AC28" s="20">
        <f>AB28*15</f>
        <v>75</v>
      </c>
      <c r="AD28" s="4">
        <v>8</v>
      </c>
      <c r="AE28" s="21">
        <f>AD28*10</f>
        <v>80</v>
      </c>
      <c r="AF28" s="50">
        <f>H28+K28+M28+O28+Q28+S28+U28+W28+Y28+AA28+AC28+AE28</f>
        <v>1125</v>
      </c>
    </row>
    <row r="29" spans="2:32" s="2" customFormat="1" ht="24" customHeight="1" x14ac:dyDescent="0.25">
      <c r="B29" s="4">
        <v>25</v>
      </c>
      <c r="C29" s="57" t="s">
        <v>100</v>
      </c>
      <c r="D29" s="41" t="s">
        <v>38</v>
      </c>
      <c r="E29" s="39" t="s">
        <v>31</v>
      </c>
      <c r="F29" s="37">
        <v>11</v>
      </c>
      <c r="G29" s="40">
        <v>13</v>
      </c>
      <c r="H29" s="21">
        <f>F29*13</f>
        <v>143</v>
      </c>
      <c r="I29" s="37">
        <v>48</v>
      </c>
      <c r="J29" s="40">
        <v>49</v>
      </c>
      <c r="K29" s="41">
        <f>I29+J29</f>
        <v>97</v>
      </c>
      <c r="L29" s="144">
        <v>23</v>
      </c>
      <c r="M29" s="145">
        <f>L29*2</f>
        <v>46</v>
      </c>
      <c r="N29" s="37">
        <v>64</v>
      </c>
      <c r="O29" s="21">
        <f>N29*2</f>
        <v>128</v>
      </c>
      <c r="P29" s="42">
        <v>7</v>
      </c>
      <c r="Q29" s="38">
        <f>P29*10</f>
        <v>70</v>
      </c>
      <c r="R29" s="37">
        <v>7</v>
      </c>
      <c r="S29" s="21">
        <f>R29*10</f>
        <v>70</v>
      </c>
      <c r="T29" s="42">
        <v>77</v>
      </c>
      <c r="U29" s="38">
        <f>T29*2</f>
        <v>154</v>
      </c>
      <c r="V29" s="37">
        <v>33</v>
      </c>
      <c r="W29" s="41">
        <f>V29*2</f>
        <v>66</v>
      </c>
      <c r="X29" s="42">
        <v>35</v>
      </c>
      <c r="Y29" s="38">
        <f>X29*2</f>
        <v>70</v>
      </c>
      <c r="Z29" s="37">
        <v>90</v>
      </c>
      <c r="AA29" s="21">
        <f>Z29</f>
        <v>90</v>
      </c>
      <c r="AB29" s="42">
        <v>9</v>
      </c>
      <c r="AC29" s="38">
        <f>AB29*15</f>
        <v>135</v>
      </c>
      <c r="AD29" s="37">
        <v>11</v>
      </c>
      <c r="AE29" s="41">
        <f>AD29*10</f>
        <v>110</v>
      </c>
      <c r="AF29" s="50">
        <f>H29+K29+M29+O29+Q29+S29+U29+W29+Y29+AA29+AC29+AE29</f>
        <v>1179</v>
      </c>
    </row>
    <row r="30" spans="2:32" s="2" customFormat="1" ht="24" customHeight="1" x14ac:dyDescent="0.25">
      <c r="B30" s="4">
        <v>26</v>
      </c>
      <c r="C30" s="56" t="s">
        <v>95</v>
      </c>
      <c r="D30" s="21" t="s">
        <v>37</v>
      </c>
      <c r="E30" s="22" t="s">
        <v>32</v>
      </c>
      <c r="F30" s="4">
        <v>5</v>
      </c>
      <c r="G30" s="19">
        <v>9</v>
      </c>
      <c r="H30" s="21">
        <f>F30*13</f>
        <v>65</v>
      </c>
      <c r="I30" s="4">
        <v>42</v>
      </c>
      <c r="J30" s="19">
        <v>38</v>
      </c>
      <c r="K30" s="21">
        <f>I30+J30</f>
        <v>80</v>
      </c>
      <c r="L30" s="144">
        <v>22</v>
      </c>
      <c r="M30" s="145">
        <f>L30*2</f>
        <v>44</v>
      </c>
      <c r="N30" s="4">
        <v>36</v>
      </c>
      <c r="O30" s="21">
        <f>N30*2</f>
        <v>72</v>
      </c>
      <c r="P30" s="23">
        <v>9</v>
      </c>
      <c r="Q30" s="20">
        <f>P30*10</f>
        <v>90</v>
      </c>
      <c r="R30" s="4">
        <v>8</v>
      </c>
      <c r="S30" s="21">
        <f>R30*10</f>
        <v>80</v>
      </c>
      <c r="T30" s="23">
        <v>46</v>
      </c>
      <c r="U30" s="20">
        <f>T30*2</f>
        <v>92</v>
      </c>
      <c r="V30" s="4">
        <v>49</v>
      </c>
      <c r="W30" s="21">
        <f>V30*2</f>
        <v>98</v>
      </c>
      <c r="X30" s="23">
        <v>43</v>
      </c>
      <c r="Y30" s="20">
        <f>X30*2</f>
        <v>86</v>
      </c>
      <c r="Z30" s="4">
        <v>74</v>
      </c>
      <c r="AA30" s="21">
        <f>Z30</f>
        <v>74</v>
      </c>
      <c r="AB30" s="23">
        <v>6</v>
      </c>
      <c r="AC30" s="20">
        <f>AB30*15</f>
        <v>90</v>
      </c>
      <c r="AD30" s="4">
        <v>9</v>
      </c>
      <c r="AE30" s="21">
        <f>AD30*10</f>
        <v>90</v>
      </c>
      <c r="AF30" s="50">
        <f>H30+K30+M30+O30+Q30+S30+U30+W30+Y30+AA30+AC30+AE30</f>
        <v>961</v>
      </c>
    </row>
    <row r="31" spans="2:32" s="2" customFormat="1" ht="24" customHeight="1" x14ac:dyDescent="0.25">
      <c r="B31" s="4">
        <v>27</v>
      </c>
      <c r="C31" s="56" t="s">
        <v>62</v>
      </c>
      <c r="D31" s="21" t="s">
        <v>38</v>
      </c>
      <c r="E31" s="22" t="s">
        <v>32</v>
      </c>
      <c r="F31" s="4">
        <v>7</v>
      </c>
      <c r="G31" s="19">
        <v>7</v>
      </c>
      <c r="H31" s="21">
        <f>F31*13</f>
        <v>91</v>
      </c>
      <c r="I31" s="4">
        <v>56</v>
      </c>
      <c r="J31" s="19">
        <v>64</v>
      </c>
      <c r="K31" s="21">
        <f>I31+J31</f>
        <v>120</v>
      </c>
      <c r="L31" s="144">
        <v>20</v>
      </c>
      <c r="M31" s="145">
        <f>L31*2</f>
        <v>40</v>
      </c>
      <c r="N31" s="4">
        <v>26</v>
      </c>
      <c r="O31" s="21">
        <f>N31*2</f>
        <v>52</v>
      </c>
      <c r="P31" s="23">
        <v>9</v>
      </c>
      <c r="Q31" s="20">
        <f>P31*10</f>
        <v>90</v>
      </c>
      <c r="R31" s="4">
        <v>7</v>
      </c>
      <c r="S31" s="21">
        <f>R31*10</f>
        <v>70</v>
      </c>
      <c r="T31" s="23">
        <v>72</v>
      </c>
      <c r="U31" s="20">
        <f>T31*2</f>
        <v>144</v>
      </c>
      <c r="V31" s="4">
        <v>38</v>
      </c>
      <c r="W31" s="21">
        <f>V31*2</f>
        <v>76</v>
      </c>
      <c r="X31" s="23">
        <v>48</v>
      </c>
      <c r="Y31" s="20">
        <f>X31*2</f>
        <v>96</v>
      </c>
      <c r="Z31" s="4">
        <v>49</v>
      </c>
      <c r="AA31" s="21">
        <f>Z31</f>
        <v>49</v>
      </c>
      <c r="AB31" s="23">
        <v>2</v>
      </c>
      <c r="AC31" s="20">
        <f>AB31*15</f>
        <v>30</v>
      </c>
      <c r="AD31" s="4">
        <v>5</v>
      </c>
      <c r="AE31" s="21">
        <f>AD31*10</f>
        <v>50</v>
      </c>
      <c r="AF31" s="50">
        <f>H31+K31+M31+O31+Q31+S31+U31+W31+Y31+AA31+AC31+AE31</f>
        <v>908</v>
      </c>
    </row>
    <row r="32" spans="2:32" s="2" customFormat="1" ht="24" customHeight="1" x14ac:dyDescent="0.25">
      <c r="B32" s="4">
        <v>28</v>
      </c>
      <c r="C32" s="56" t="s">
        <v>60</v>
      </c>
      <c r="D32" s="21" t="s">
        <v>38</v>
      </c>
      <c r="E32" s="22" t="s">
        <v>32</v>
      </c>
      <c r="F32" s="4">
        <v>6</v>
      </c>
      <c r="G32" s="19">
        <v>7</v>
      </c>
      <c r="H32" s="21">
        <f>F32*13</f>
        <v>78</v>
      </c>
      <c r="I32" s="4">
        <v>33</v>
      </c>
      <c r="J32" s="19">
        <v>38</v>
      </c>
      <c r="K32" s="21">
        <f>I32+J32</f>
        <v>71</v>
      </c>
      <c r="L32" s="144">
        <v>19</v>
      </c>
      <c r="M32" s="145">
        <f>L32*2</f>
        <v>38</v>
      </c>
      <c r="N32" s="4">
        <v>20</v>
      </c>
      <c r="O32" s="21">
        <f>N32*2</f>
        <v>40</v>
      </c>
      <c r="P32" s="23">
        <v>8</v>
      </c>
      <c r="Q32" s="20">
        <f>P32*10</f>
        <v>80</v>
      </c>
      <c r="R32" s="4">
        <v>11</v>
      </c>
      <c r="S32" s="21">
        <f>R32*10</f>
        <v>110</v>
      </c>
      <c r="T32" s="23">
        <v>74</v>
      </c>
      <c r="U32" s="20">
        <f>T32*2</f>
        <v>148</v>
      </c>
      <c r="V32" s="4">
        <v>39</v>
      </c>
      <c r="W32" s="21">
        <f>V32*2</f>
        <v>78</v>
      </c>
      <c r="X32" s="23">
        <v>67</v>
      </c>
      <c r="Y32" s="20">
        <f>X32*2</f>
        <v>134</v>
      </c>
      <c r="Z32" s="4">
        <v>84</v>
      </c>
      <c r="AA32" s="21">
        <f>Z32</f>
        <v>84</v>
      </c>
      <c r="AB32" s="23">
        <v>3</v>
      </c>
      <c r="AC32" s="20">
        <f>AB32*15</f>
        <v>45</v>
      </c>
      <c r="AD32" s="4">
        <v>7</v>
      </c>
      <c r="AE32" s="21">
        <f>AD32*10</f>
        <v>70</v>
      </c>
      <c r="AF32" s="50">
        <f>H32+K32+M32+O32+Q32+S32+U32+W32+Y32+AA32+AC32+AE32</f>
        <v>976</v>
      </c>
    </row>
    <row r="33" spans="2:32" s="2" customFormat="1" ht="24" customHeight="1" x14ac:dyDescent="0.25">
      <c r="B33" s="4">
        <v>29</v>
      </c>
      <c r="C33" s="56" t="s">
        <v>117</v>
      </c>
      <c r="D33" s="21" t="s">
        <v>38</v>
      </c>
      <c r="E33" s="22" t="s">
        <v>34</v>
      </c>
      <c r="F33" s="4">
        <v>7</v>
      </c>
      <c r="G33" s="19">
        <v>8</v>
      </c>
      <c r="H33" s="21">
        <f>F33*13</f>
        <v>91</v>
      </c>
      <c r="I33" s="4">
        <v>44</v>
      </c>
      <c r="J33" s="19">
        <v>13</v>
      </c>
      <c r="K33" s="21">
        <f>I33+J33</f>
        <v>57</v>
      </c>
      <c r="L33" s="144">
        <v>18</v>
      </c>
      <c r="M33" s="145">
        <f>L33*2</f>
        <v>36</v>
      </c>
      <c r="N33" s="4">
        <v>39</v>
      </c>
      <c r="O33" s="21">
        <f>N33*2</f>
        <v>78</v>
      </c>
      <c r="P33" s="23">
        <v>8</v>
      </c>
      <c r="Q33" s="20">
        <f>P33*10</f>
        <v>80</v>
      </c>
      <c r="R33" s="4">
        <v>5</v>
      </c>
      <c r="S33" s="21">
        <f>R33*10</f>
        <v>50</v>
      </c>
      <c r="T33" s="23">
        <v>45</v>
      </c>
      <c r="U33" s="20">
        <f>T33*2</f>
        <v>90</v>
      </c>
      <c r="V33" s="4">
        <v>26</v>
      </c>
      <c r="W33" s="21">
        <f>V33*2</f>
        <v>52</v>
      </c>
      <c r="X33" s="23">
        <v>26</v>
      </c>
      <c r="Y33" s="20">
        <f>X33*2</f>
        <v>52</v>
      </c>
      <c r="Z33" s="4">
        <v>0</v>
      </c>
      <c r="AA33" s="21">
        <f>Z33</f>
        <v>0</v>
      </c>
      <c r="AB33" s="23">
        <v>0</v>
      </c>
      <c r="AC33" s="20">
        <f>AB33*15</f>
        <v>0</v>
      </c>
      <c r="AD33" s="4">
        <v>8</v>
      </c>
      <c r="AE33" s="21">
        <f>AD33*10</f>
        <v>80</v>
      </c>
      <c r="AF33" s="50">
        <f>H33+K33+M33+O33+Q33+S33+U33+W33+Y33+AA33+AC33+AE33</f>
        <v>666</v>
      </c>
    </row>
    <row r="34" spans="2:32" s="2" customFormat="1" ht="24" customHeight="1" x14ac:dyDescent="0.25">
      <c r="B34" s="4">
        <v>30</v>
      </c>
      <c r="C34" s="56" t="s">
        <v>39</v>
      </c>
      <c r="D34" s="21" t="s">
        <v>84</v>
      </c>
      <c r="E34" s="22" t="s">
        <v>32</v>
      </c>
      <c r="F34" s="4">
        <v>7</v>
      </c>
      <c r="G34" s="19">
        <v>12</v>
      </c>
      <c r="H34" s="21">
        <f>F34*13</f>
        <v>91</v>
      </c>
      <c r="I34" s="4">
        <v>48</v>
      </c>
      <c r="J34" s="19">
        <v>49</v>
      </c>
      <c r="K34" s="21">
        <f>I34+J34</f>
        <v>97</v>
      </c>
      <c r="L34" s="144">
        <v>18</v>
      </c>
      <c r="M34" s="145">
        <f>L34*2</f>
        <v>36</v>
      </c>
      <c r="N34" s="4">
        <v>49</v>
      </c>
      <c r="O34" s="21">
        <f>N34*2</f>
        <v>98</v>
      </c>
      <c r="P34" s="23">
        <v>11</v>
      </c>
      <c r="Q34" s="20">
        <f>P34*10</f>
        <v>110</v>
      </c>
      <c r="R34" s="4">
        <v>11</v>
      </c>
      <c r="S34" s="21">
        <f>R34*10</f>
        <v>110</v>
      </c>
      <c r="T34" s="23">
        <v>83</v>
      </c>
      <c r="U34" s="20">
        <f>T34*2</f>
        <v>166</v>
      </c>
      <c r="V34" s="4">
        <v>45</v>
      </c>
      <c r="W34" s="21">
        <f>V34*2</f>
        <v>90</v>
      </c>
      <c r="X34" s="23">
        <v>42</v>
      </c>
      <c r="Y34" s="20">
        <f>X34*2</f>
        <v>84</v>
      </c>
      <c r="Z34" s="4">
        <v>76</v>
      </c>
      <c r="AA34" s="21">
        <f>Z34</f>
        <v>76</v>
      </c>
      <c r="AB34" s="23">
        <v>4</v>
      </c>
      <c r="AC34" s="20">
        <f>AB34*15</f>
        <v>60</v>
      </c>
      <c r="AD34" s="4">
        <v>11</v>
      </c>
      <c r="AE34" s="21">
        <f>AD34*10</f>
        <v>110</v>
      </c>
      <c r="AF34" s="50">
        <f>H34+K34+M34+O34+Q34+S34+U34+W34+Y34+AA34+AC34+AE34</f>
        <v>1128</v>
      </c>
    </row>
    <row r="35" spans="2:32" s="2" customFormat="1" ht="24" customHeight="1" x14ac:dyDescent="0.25">
      <c r="B35" s="4">
        <v>31</v>
      </c>
      <c r="C35" s="56" t="s">
        <v>64</v>
      </c>
      <c r="D35" s="21" t="s">
        <v>38</v>
      </c>
      <c r="E35" s="22" t="s">
        <v>32</v>
      </c>
      <c r="F35" s="4">
        <v>5</v>
      </c>
      <c r="G35" s="19">
        <v>9</v>
      </c>
      <c r="H35" s="21">
        <f>F35*13</f>
        <v>65</v>
      </c>
      <c r="I35" s="4">
        <v>52</v>
      </c>
      <c r="J35" s="19">
        <v>30</v>
      </c>
      <c r="K35" s="21">
        <f>I35+J35</f>
        <v>82</v>
      </c>
      <c r="L35" s="144">
        <v>17</v>
      </c>
      <c r="M35" s="145">
        <f>L35*2</f>
        <v>34</v>
      </c>
      <c r="N35" s="4">
        <v>26</v>
      </c>
      <c r="O35" s="21">
        <f>N35*2</f>
        <v>52</v>
      </c>
      <c r="P35" s="23">
        <v>4</v>
      </c>
      <c r="Q35" s="20">
        <f>P35*10</f>
        <v>40</v>
      </c>
      <c r="R35" s="4">
        <v>7</v>
      </c>
      <c r="S35" s="21">
        <f>R35*10</f>
        <v>70</v>
      </c>
      <c r="T35" s="23">
        <v>66</v>
      </c>
      <c r="U35" s="20">
        <f>T35*2</f>
        <v>132</v>
      </c>
      <c r="V35" s="4">
        <v>13</v>
      </c>
      <c r="W35" s="21">
        <f>V35*2</f>
        <v>26</v>
      </c>
      <c r="X35" s="23">
        <v>63</v>
      </c>
      <c r="Y35" s="20">
        <f>X35*2</f>
        <v>126</v>
      </c>
      <c r="Z35" s="4">
        <v>53</v>
      </c>
      <c r="AA35" s="21">
        <f>Z35</f>
        <v>53</v>
      </c>
      <c r="AB35" s="23">
        <v>7</v>
      </c>
      <c r="AC35" s="20">
        <f>AB35*15</f>
        <v>105</v>
      </c>
      <c r="AD35" s="4">
        <v>10</v>
      </c>
      <c r="AE35" s="21">
        <f>AD35*10</f>
        <v>100</v>
      </c>
      <c r="AF35" s="50">
        <f>H35+K35+M35+O35+Q35+S35+U35+W35+Y35+AA35+AC35+AE35</f>
        <v>885</v>
      </c>
    </row>
    <row r="36" spans="2:32" s="2" customFormat="1" ht="24" customHeight="1" x14ac:dyDescent="0.25">
      <c r="B36" s="4">
        <v>32</v>
      </c>
      <c r="C36" s="56" t="s">
        <v>110</v>
      </c>
      <c r="D36" s="21" t="s">
        <v>38</v>
      </c>
      <c r="E36" s="22" t="s">
        <v>31</v>
      </c>
      <c r="F36" s="4">
        <v>3</v>
      </c>
      <c r="G36" s="19">
        <v>7</v>
      </c>
      <c r="H36" s="21">
        <f>F36*13</f>
        <v>39</v>
      </c>
      <c r="I36" s="4">
        <v>43</v>
      </c>
      <c r="J36" s="19">
        <v>44</v>
      </c>
      <c r="K36" s="21">
        <f>I36+J36</f>
        <v>87</v>
      </c>
      <c r="L36" s="144">
        <v>17</v>
      </c>
      <c r="M36" s="145">
        <f>L36*2</f>
        <v>34</v>
      </c>
      <c r="N36" s="4">
        <v>11</v>
      </c>
      <c r="O36" s="21">
        <f>N36*2</f>
        <v>22</v>
      </c>
      <c r="P36" s="23">
        <v>7</v>
      </c>
      <c r="Q36" s="20">
        <f>P36*10</f>
        <v>70</v>
      </c>
      <c r="R36" s="4">
        <v>6</v>
      </c>
      <c r="S36" s="21">
        <f>R36*10</f>
        <v>60</v>
      </c>
      <c r="T36" s="23">
        <v>49</v>
      </c>
      <c r="U36" s="20">
        <f>T36*2</f>
        <v>98</v>
      </c>
      <c r="V36" s="4">
        <v>26</v>
      </c>
      <c r="W36" s="21">
        <f>V36*2</f>
        <v>52</v>
      </c>
      <c r="X36" s="23">
        <v>44</v>
      </c>
      <c r="Y36" s="20">
        <f>X36*2</f>
        <v>88</v>
      </c>
      <c r="Z36" s="4">
        <v>63</v>
      </c>
      <c r="AA36" s="21">
        <f>Z36</f>
        <v>63</v>
      </c>
      <c r="AB36" s="23">
        <v>2</v>
      </c>
      <c r="AC36" s="20">
        <f>AB36*15</f>
        <v>30</v>
      </c>
      <c r="AD36" s="4">
        <v>3</v>
      </c>
      <c r="AE36" s="21">
        <f>AD36*10</f>
        <v>30</v>
      </c>
      <c r="AF36" s="50">
        <f>H36+K36+M36+O36+Q36+S36+U36+W36+Y36+AA36+AC36+AE36</f>
        <v>673</v>
      </c>
    </row>
    <row r="37" spans="2:32" s="2" customFormat="1" ht="24" customHeight="1" x14ac:dyDescent="0.25">
      <c r="B37" s="4">
        <v>33</v>
      </c>
      <c r="C37" s="56" t="s">
        <v>72</v>
      </c>
      <c r="D37" s="21" t="s">
        <v>73</v>
      </c>
      <c r="E37" s="22" t="s">
        <v>32</v>
      </c>
      <c r="F37" s="4">
        <v>11</v>
      </c>
      <c r="G37" s="19">
        <v>13</v>
      </c>
      <c r="H37" s="21">
        <f>F37*13</f>
        <v>143</v>
      </c>
      <c r="I37" s="4">
        <v>52</v>
      </c>
      <c r="J37" s="19">
        <v>40</v>
      </c>
      <c r="K37" s="21">
        <f>I37+J37</f>
        <v>92</v>
      </c>
      <c r="L37" s="144">
        <v>17</v>
      </c>
      <c r="M37" s="145">
        <f>L37*2</f>
        <v>34</v>
      </c>
      <c r="N37" s="4">
        <v>60</v>
      </c>
      <c r="O37" s="21">
        <f>N37*2</f>
        <v>120</v>
      </c>
      <c r="P37" s="23">
        <v>10</v>
      </c>
      <c r="Q37" s="20">
        <f>P37*10</f>
        <v>100</v>
      </c>
      <c r="R37" s="4">
        <v>9</v>
      </c>
      <c r="S37" s="21">
        <f>R37*10</f>
        <v>90</v>
      </c>
      <c r="T37" s="23">
        <v>72</v>
      </c>
      <c r="U37" s="20">
        <f>T37*2</f>
        <v>144</v>
      </c>
      <c r="V37" s="4">
        <v>47</v>
      </c>
      <c r="W37" s="21">
        <f>V37*2</f>
        <v>94</v>
      </c>
      <c r="X37" s="23">
        <v>77</v>
      </c>
      <c r="Y37" s="20">
        <f>X37*2</f>
        <v>154</v>
      </c>
      <c r="Z37" s="4">
        <v>76</v>
      </c>
      <c r="AA37" s="21">
        <f>Z37</f>
        <v>76</v>
      </c>
      <c r="AB37" s="23">
        <v>5</v>
      </c>
      <c r="AC37" s="20">
        <f>AB37*15</f>
        <v>75</v>
      </c>
      <c r="AD37" s="4">
        <v>14</v>
      </c>
      <c r="AE37" s="21">
        <f>AD37*10</f>
        <v>140</v>
      </c>
      <c r="AF37" s="50">
        <f>H37+K37+M37+O37+Q37+S37+U37+W37+Y37+AA37+AC37+AE37</f>
        <v>1262</v>
      </c>
    </row>
    <row r="38" spans="2:32" s="2" customFormat="1" ht="24" customHeight="1" x14ac:dyDescent="0.25">
      <c r="B38" s="4">
        <v>34</v>
      </c>
      <c r="C38" s="56" t="s">
        <v>67</v>
      </c>
      <c r="D38" s="21" t="s">
        <v>38</v>
      </c>
      <c r="E38" s="22" t="s">
        <v>32</v>
      </c>
      <c r="F38" s="4">
        <v>7</v>
      </c>
      <c r="G38" s="19">
        <v>9</v>
      </c>
      <c r="H38" s="21">
        <f>F38*13</f>
        <v>91</v>
      </c>
      <c r="I38" s="4">
        <v>33</v>
      </c>
      <c r="J38" s="19">
        <v>42</v>
      </c>
      <c r="K38" s="21">
        <f>I38+J38</f>
        <v>75</v>
      </c>
      <c r="L38" s="144">
        <v>16</v>
      </c>
      <c r="M38" s="145">
        <f>L38*2</f>
        <v>32</v>
      </c>
      <c r="N38" s="4">
        <v>18</v>
      </c>
      <c r="O38" s="21">
        <f>N38*2</f>
        <v>36</v>
      </c>
      <c r="P38" s="23">
        <v>5</v>
      </c>
      <c r="Q38" s="20">
        <f>P38*10</f>
        <v>50</v>
      </c>
      <c r="R38" s="4">
        <v>7</v>
      </c>
      <c r="S38" s="21">
        <f>R38*10</f>
        <v>70</v>
      </c>
      <c r="T38" s="23">
        <v>66</v>
      </c>
      <c r="U38" s="20">
        <f>T38*2</f>
        <v>132</v>
      </c>
      <c r="V38" s="4">
        <v>26</v>
      </c>
      <c r="W38" s="21">
        <f>V38*2</f>
        <v>52</v>
      </c>
      <c r="X38" s="23">
        <v>64</v>
      </c>
      <c r="Y38" s="20">
        <f>X38*2</f>
        <v>128</v>
      </c>
      <c r="Z38" s="4">
        <v>60</v>
      </c>
      <c r="AA38" s="21">
        <f>Z38</f>
        <v>60</v>
      </c>
      <c r="AB38" s="23">
        <v>1</v>
      </c>
      <c r="AC38" s="20">
        <f>AB38*15</f>
        <v>15</v>
      </c>
      <c r="AD38" s="4">
        <v>8</v>
      </c>
      <c r="AE38" s="21">
        <f>AD38*10</f>
        <v>80</v>
      </c>
      <c r="AF38" s="50">
        <f>H38+K38+M38+O38+Q38+S38+U38+W38+Y38+AA38+AC38+AE38</f>
        <v>821</v>
      </c>
    </row>
    <row r="39" spans="2:32" s="2" customFormat="1" ht="24" customHeight="1" x14ac:dyDescent="0.25">
      <c r="B39" s="4">
        <v>35</v>
      </c>
      <c r="C39" s="56" t="s">
        <v>115</v>
      </c>
      <c r="D39" s="21" t="s">
        <v>38</v>
      </c>
      <c r="E39" s="22" t="s">
        <v>34</v>
      </c>
      <c r="F39" s="4">
        <v>2</v>
      </c>
      <c r="G39" s="19">
        <v>7</v>
      </c>
      <c r="H39" s="21">
        <f>F39*13</f>
        <v>26</v>
      </c>
      <c r="I39" s="4">
        <v>57</v>
      </c>
      <c r="J39" s="19">
        <v>40</v>
      </c>
      <c r="K39" s="21">
        <f>I39+J39</f>
        <v>97</v>
      </c>
      <c r="L39" s="144">
        <v>15</v>
      </c>
      <c r="M39" s="145">
        <f>L39*2</f>
        <v>30</v>
      </c>
      <c r="N39" s="4">
        <v>23</v>
      </c>
      <c r="O39" s="21">
        <f>N39*2</f>
        <v>46</v>
      </c>
      <c r="P39" s="23">
        <v>3</v>
      </c>
      <c r="Q39" s="20">
        <f>P39*10</f>
        <v>30</v>
      </c>
      <c r="R39" s="4">
        <v>8</v>
      </c>
      <c r="S39" s="21">
        <f>R39*10</f>
        <v>80</v>
      </c>
      <c r="T39" s="23">
        <v>74</v>
      </c>
      <c r="U39" s="20">
        <f>T39*2</f>
        <v>148</v>
      </c>
      <c r="V39" s="4">
        <v>17</v>
      </c>
      <c r="W39" s="21">
        <f>V39*2</f>
        <v>34</v>
      </c>
      <c r="X39" s="23">
        <v>43</v>
      </c>
      <c r="Y39" s="20">
        <f>X39*2</f>
        <v>86</v>
      </c>
      <c r="Z39" s="4">
        <v>67</v>
      </c>
      <c r="AA39" s="21">
        <f>Z39</f>
        <v>67</v>
      </c>
      <c r="AB39" s="23">
        <v>2</v>
      </c>
      <c r="AC39" s="20">
        <f>AB39*15</f>
        <v>30</v>
      </c>
      <c r="AD39" s="4">
        <v>7</v>
      </c>
      <c r="AE39" s="21">
        <f>AD39*10</f>
        <v>70</v>
      </c>
      <c r="AF39" s="50">
        <f>H39+K39+M39+O39+Q39+S39+U39+W39+Y39+AA39+AC39+AE39</f>
        <v>744</v>
      </c>
    </row>
    <row r="40" spans="2:32" s="2" customFormat="1" ht="24" customHeight="1" x14ac:dyDescent="0.25">
      <c r="B40" s="4">
        <v>36</v>
      </c>
      <c r="C40" s="56" t="s">
        <v>77</v>
      </c>
      <c r="D40" s="21" t="s">
        <v>73</v>
      </c>
      <c r="E40" s="22" t="s">
        <v>32</v>
      </c>
      <c r="F40" s="4">
        <v>5</v>
      </c>
      <c r="G40" s="19">
        <v>8</v>
      </c>
      <c r="H40" s="21">
        <f>F40*13</f>
        <v>65</v>
      </c>
      <c r="I40" s="4">
        <v>35</v>
      </c>
      <c r="J40" s="19">
        <v>36</v>
      </c>
      <c r="K40" s="21">
        <f>I40+J40</f>
        <v>71</v>
      </c>
      <c r="L40" s="144">
        <v>15</v>
      </c>
      <c r="M40" s="145">
        <f>L40*2</f>
        <v>30</v>
      </c>
      <c r="N40" s="4">
        <v>30</v>
      </c>
      <c r="O40" s="21">
        <f>N40*2</f>
        <v>60</v>
      </c>
      <c r="P40" s="23">
        <v>7</v>
      </c>
      <c r="Q40" s="20">
        <f>P40*10</f>
        <v>70</v>
      </c>
      <c r="R40" s="4">
        <v>5</v>
      </c>
      <c r="S40" s="21">
        <f>R40*10</f>
        <v>50</v>
      </c>
      <c r="T40" s="23">
        <v>53</v>
      </c>
      <c r="U40" s="20">
        <f>T40*2</f>
        <v>106</v>
      </c>
      <c r="V40" s="4">
        <v>31</v>
      </c>
      <c r="W40" s="21">
        <f>V40*2</f>
        <v>62</v>
      </c>
      <c r="X40" s="23">
        <v>58</v>
      </c>
      <c r="Y40" s="20">
        <f>X40*2</f>
        <v>116</v>
      </c>
      <c r="Z40" s="4">
        <v>45</v>
      </c>
      <c r="AA40" s="21">
        <f>Z40</f>
        <v>45</v>
      </c>
      <c r="AB40" s="23">
        <v>3</v>
      </c>
      <c r="AC40" s="20">
        <f>AB40*15</f>
        <v>45</v>
      </c>
      <c r="AD40" s="4">
        <v>7</v>
      </c>
      <c r="AE40" s="21">
        <f>AD40*10</f>
        <v>70</v>
      </c>
      <c r="AF40" s="50">
        <f>H40+K40+M40+O40+Q40+S40+U40+W40+Y40+AA40+AC40+AE40</f>
        <v>790</v>
      </c>
    </row>
    <row r="41" spans="2:32" s="2" customFormat="1" ht="24" customHeight="1" x14ac:dyDescent="0.25">
      <c r="B41" s="4">
        <v>37</v>
      </c>
      <c r="C41" s="56" t="s">
        <v>80</v>
      </c>
      <c r="D41" s="21" t="s">
        <v>73</v>
      </c>
      <c r="E41" s="22" t="s">
        <v>32</v>
      </c>
      <c r="F41" s="4">
        <v>4</v>
      </c>
      <c r="G41" s="19">
        <v>10</v>
      </c>
      <c r="H41" s="21">
        <f>F41*13</f>
        <v>52</v>
      </c>
      <c r="I41" s="4">
        <v>43</v>
      </c>
      <c r="J41" s="19">
        <v>6</v>
      </c>
      <c r="K41" s="21">
        <f>I41+J41</f>
        <v>49</v>
      </c>
      <c r="L41" s="144">
        <v>15</v>
      </c>
      <c r="M41" s="145">
        <f>L41*2</f>
        <v>30</v>
      </c>
      <c r="N41" s="4">
        <v>23</v>
      </c>
      <c r="O41" s="21">
        <f>N41*2</f>
        <v>46</v>
      </c>
      <c r="P41" s="23">
        <v>6</v>
      </c>
      <c r="Q41" s="20">
        <f>P41*10</f>
        <v>60</v>
      </c>
      <c r="R41" s="4">
        <v>7</v>
      </c>
      <c r="S41" s="21">
        <f>R41*10</f>
        <v>70</v>
      </c>
      <c r="T41" s="23">
        <v>51</v>
      </c>
      <c r="U41" s="20">
        <f>T41*2</f>
        <v>102</v>
      </c>
      <c r="V41" s="4">
        <v>10</v>
      </c>
      <c r="W41" s="21">
        <f>V41*2</f>
        <v>20</v>
      </c>
      <c r="X41" s="23">
        <v>36</v>
      </c>
      <c r="Y41" s="20">
        <f>X41*2</f>
        <v>72</v>
      </c>
      <c r="Z41" s="4">
        <v>67</v>
      </c>
      <c r="AA41" s="21">
        <f>Z41</f>
        <v>67</v>
      </c>
      <c r="AB41" s="23">
        <v>1</v>
      </c>
      <c r="AC41" s="20">
        <f>AB41*15</f>
        <v>15</v>
      </c>
      <c r="AD41" s="4">
        <v>14</v>
      </c>
      <c r="AE41" s="21">
        <f>AD41*10</f>
        <v>140</v>
      </c>
      <c r="AF41" s="50">
        <f>H41+K41+M41+O41+Q41+S41+U41+W41+Y41+AA41+AC41+AE41</f>
        <v>723</v>
      </c>
    </row>
    <row r="42" spans="2:32" s="2" customFormat="1" ht="24" customHeight="1" x14ac:dyDescent="0.25">
      <c r="B42" s="4">
        <v>38</v>
      </c>
      <c r="C42" s="56" t="s">
        <v>54</v>
      </c>
      <c r="D42" s="21" t="s">
        <v>38</v>
      </c>
      <c r="E42" s="22" t="s">
        <v>32</v>
      </c>
      <c r="F42" s="4">
        <v>5</v>
      </c>
      <c r="G42" s="19">
        <v>8</v>
      </c>
      <c r="H42" s="21">
        <f>F42*13</f>
        <v>65</v>
      </c>
      <c r="I42" s="4">
        <v>60</v>
      </c>
      <c r="J42" s="19">
        <v>62</v>
      </c>
      <c r="K42" s="21">
        <f>I42+J42</f>
        <v>122</v>
      </c>
      <c r="L42" s="144">
        <v>13</v>
      </c>
      <c r="M42" s="145">
        <f>L42*2</f>
        <v>26</v>
      </c>
      <c r="N42" s="4">
        <v>30</v>
      </c>
      <c r="O42" s="21">
        <f>N42*2</f>
        <v>60</v>
      </c>
      <c r="P42" s="23">
        <v>7</v>
      </c>
      <c r="Q42" s="20">
        <f>P42*10</f>
        <v>70</v>
      </c>
      <c r="R42" s="4">
        <v>9</v>
      </c>
      <c r="S42" s="21">
        <f>R42*10</f>
        <v>90</v>
      </c>
      <c r="T42" s="23">
        <v>112</v>
      </c>
      <c r="U42" s="20">
        <f>T42*2</f>
        <v>224</v>
      </c>
      <c r="V42" s="4">
        <v>44</v>
      </c>
      <c r="W42" s="21">
        <f>V42*2</f>
        <v>88</v>
      </c>
      <c r="X42" s="23">
        <v>77</v>
      </c>
      <c r="Y42" s="20">
        <f>X42*2</f>
        <v>154</v>
      </c>
      <c r="Z42" s="4">
        <v>85</v>
      </c>
      <c r="AA42" s="21">
        <f>Z42</f>
        <v>85</v>
      </c>
      <c r="AB42" s="23">
        <v>1</v>
      </c>
      <c r="AC42" s="20">
        <f>AB42*15</f>
        <v>15</v>
      </c>
      <c r="AD42" s="4">
        <v>13</v>
      </c>
      <c r="AE42" s="21">
        <f>AD42*10</f>
        <v>130</v>
      </c>
      <c r="AF42" s="50">
        <f>H42+K42+M42+O42+Q42+S42+U42+W42+Y42+AA42+AC42+AE42</f>
        <v>1129</v>
      </c>
    </row>
    <row r="43" spans="2:32" s="2" customFormat="1" ht="24" customHeight="1" x14ac:dyDescent="0.25">
      <c r="B43" s="4">
        <v>39</v>
      </c>
      <c r="C43" s="56" t="s">
        <v>63</v>
      </c>
      <c r="D43" s="21" t="s">
        <v>38</v>
      </c>
      <c r="E43" s="22" t="s">
        <v>32</v>
      </c>
      <c r="F43" s="4">
        <v>3</v>
      </c>
      <c r="G43" s="19">
        <v>6</v>
      </c>
      <c r="H43" s="21">
        <f>F43*13</f>
        <v>39</v>
      </c>
      <c r="I43" s="4">
        <v>63</v>
      </c>
      <c r="J43" s="19">
        <v>48</v>
      </c>
      <c r="K43" s="21">
        <f>I43+J43</f>
        <v>111</v>
      </c>
      <c r="L43" s="144">
        <v>12</v>
      </c>
      <c r="M43" s="145">
        <f>L43*2</f>
        <v>24</v>
      </c>
      <c r="N43" s="4">
        <v>26</v>
      </c>
      <c r="O43" s="21">
        <f>N43*2</f>
        <v>52</v>
      </c>
      <c r="P43" s="23">
        <v>11</v>
      </c>
      <c r="Q43" s="20">
        <f>P43*10</f>
        <v>110</v>
      </c>
      <c r="R43" s="4">
        <v>9</v>
      </c>
      <c r="S43" s="21">
        <f>R43*10</f>
        <v>90</v>
      </c>
      <c r="T43" s="23">
        <v>77</v>
      </c>
      <c r="U43" s="20">
        <f>T43*2</f>
        <v>154</v>
      </c>
      <c r="V43" s="4">
        <v>44</v>
      </c>
      <c r="W43" s="21">
        <f>V43*2</f>
        <v>88</v>
      </c>
      <c r="X43" s="23">
        <v>50</v>
      </c>
      <c r="Y43" s="20">
        <f>X43*2</f>
        <v>100</v>
      </c>
      <c r="Z43" s="4">
        <v>74</v>
      </c>
      <c r="AA43" s="21">
        <f>Z43</f>
        <v>74</v>
      </c>
      <c r="AB43" s="23">
        <v>3</v>
      </c>
      <c r="AC43" s="20">
        <f>AB43*15</f>
        <v>45</v>
      </c>
      <c r="AD43" s="4">
        <v>2</v>
      </c>
      <c r="AE43" s="21">
        <f>AD43*10</f>
        <v>20</v>
      </c>
      <c r="AF43" s="50">
        <f>H43+K43+M43+O43+Q43+S43+U43+W43+Y43+AA43+AC43+AE43</f>
        <v>907</v>
      </c>
    </row>
    <row r="44" spans="2:32" s="2" customFormat="1" ht="24" customHeight="1" x14ac:dyDescent="0.25">
      <c r="B44" s="4">
        <v>40</v>
      </c>
      <c r="C44" s="56" t="s">
        <v>59</v>
      </c>
      <c r="D44" s="21" t="s">
        <v>38</v>
      </c>
      <c r="E44" s="22" t="s">
        <v>32</v>
      </c>
      <c r="F44" s="4">
        <v>6</v>
      </c>
      <c r="G44" s="19">
        <v>11</v>
      </c>
      <c r="H44" s="21">
        <f>F44*13</f>
        <v>78</v>
      </c>
      <c r="I44" s="4">
        <v>46</v>
      </c>
      <c r="J44" s="19">
        <v>55</v>
      </c>
      <c r="K44" s="21">
        <f>I44+J44</f>
        <v>101</v>
      </c>
      <c r="L44" s="144">
        <v>11</v>
      </c>
      <c r="M44" s="145">
        <f>L44*2</f>
        <v>22</v>
      </c>
      <c r="N44" s="4">
        <v>20</v>
      </c>
      <c r="O44" s="21">
        <f>N44*2</f>
        <v>40</v>
      </c>
      <c r="P44" s="23">
        <v>5</v>
      </c>
      <c r="Q44" s="20">
        <f>P44*10</f>
        <v>50</v>
      </c>
      <c r="R44" s="4">
        <v>11</v>
      </c>
      <c r="S44" s="21">
        <f>R44*10</f>
        <v>110</v>
      </c>
      <c r="T44" s="23">
        <v>60</v>
      </c>
      <c r="U44" s="20">
        <f>T44*2</f>
        <v>120</v>
      </c>
      <c r="V44" s="4">
        <v>28</v>
      </c>
      <c r="W44" s="21">
        <f>V44*2</f>
        <v>56</v>
      </c>
      <c r="X44" s="23">
        <v>64</v>
      </c>
      <c r="Y44" s="20">
        <f>X44*2</f>
        <v>128</v>
      </c>
      <c r="Z44" s="4">
        <v>67</v>
      </c>
      <c r="AA44" s="21">
        <f>Z44</f>
        <v>67</v>
      </c>
      <c r="AB44" s="23">
        <v>4</v>
      </c>
      <c r="AC44" s="20">
        <f>AB44*15</f>
        <v>60</v>
      </c>
      <c r="AD44" s="4">
        <v>15</v>
      </c>
      <c r="AE44" s="21">
        <f>AD44*10</f>
        <v>150</v>
      </c>
      <c r="AF44" s="50">
        <f>H44+K44+M44+O44+Q44+S44+U44+W44+Y44+AA44+AC44+AE44</f>
        <v>982</v>
      </c>
    </row>
    <row r="45" spans="2:32" s="2" customFormat="1" ht="24" customHeight="1" x14ac:dyDescent="0.25">
      <c r="B45" s="4">
        <v>41</v>
      </c>
      <c r="C45" s="56" t="s">
        <v>66</v>
      </c>
      <c r="D45" s="21" t="s">
        <v>38</v>
      </c>
      <c r="E45" s="22" t="s">
        <v>32</v>
      </c>
      <c r="F45" s="4">
        <v>2</v>
      </c>
      <c r="G45" s="19">
        <v>7</v>
      </c>
      <c r="H45" s="21">
        <f>F45*13</f>
        <v>26</v>
      </c>
      <c r="I45" s="4">
        <v>62</v>
      </c>
      <c r="J45" s="19">
        <v>46</v>
      </c>
      <c r="K45" s="21">
        <f>I45+J45</f>
        <v>108</v>
      </c>
      <c r="L45" s="144">
        <v>11</v>
      </c>
      <c r="M45" s="145">
        <f>L45*2</f>
        <v>22</v>
      </c>
      <c r="N45" s="4">
        <v>29</v>
      </c>
      <c r="O45" s="21">
        <f>N45*2</f>
        <v>58</v>
      </c>
      <c r="P45" s="23">
        <v>5</v>
      </c>
      <c r="Q45" s="20">
        <f>P45*10</f>
        <v>50</v>
      </c>
      <c r="R45" s="4">
        <v>11</v>
      </c>
      <c r="S45" s="21">
        <f>R45*10</f>
        <v>110</v>
      </c>
      <c r="T45" s="23">
        <v>88</v>
      </c>
      <c r="U45" s="20">
        <f>T45*2</f>
        <v>176</v>
      </c>
      <c r="V45" s="4">
        <v>38</v>
      </c>
      <c r="W45" s="21">
        <f>V45*2</f>
        <v>76</v>
      </c>
      <c r="X45" s="23">
        <v>40</v>
      </c>
      <c r="Y45" s="20">
        <f>X45*2</f>
        <v>80</v>
      </c>
      <c r="Z45" s="4">
        <v>50</v>
      </c>
      <c r="AA45" s="21">
        <f>Z45</f>
        <v>50</v>
      </c>
      <c r="AB45" s="23">
        <v>4</v>
      </c>
      <c r="AC45" s="20">
        <f>AB45*15</f>
        <v>60</v>
      </c>
      <c r="AD45" s="4">
        <v>3</v>
      </c>
      <c r="AE45" s="21">
        <f>AD45*10</f>
        <v>30</v>
      </c>
      <c r="AF45" s="50">
        <f>H45+K45+M45+O45+Q45+S45+U45+W45+Y45+AA45+AC45+AE45</f>
        <v>846</v>
      </c>
    </row>
    <row r="46" spans="2:32" s="2" customFormat="1" ht="24" customHeight="1" x14ac:dyDescent="0.25">
      <c r="B46" s="4">
        <v>42</v>
      </c>
      <c r="C46" s="56" t="s">
        <v>70</v>
      </c>
      <c r="D46" s="21" t="s">
        <v>38</v>
      </c>
      <c r="E46" s="22" t="s">
        <v>32</v>
      </c>
      <c r="F46" s="4">
        <v>4</v>
      </c>
      <c r="G46" s="19">
        <v>9</v>
      </c>
      <c r="H46" s="21">
        <f>F46*13</f>
        <v>52</v>
      </c>
      <c r="I46" s="4">
        <v>13</v>
      </c>
      <c r="J46" s="19">
        <v>17</v>
      </c>
      <c r="K46" s="21">
        <f>I46+J46</f>
        <v>30</v>
      </c>
      <c r="L46" s="144">
        <v>11</v>
      </c>
      <c r="M46" s="145">
        <f>L46*2</f>
        <v>22</v>
      </c>
      <c r="N46" s="4">
        <v>13</v>
      </c>
      <c r="O46" s="21">
        <f>N46*2</f>
        <v>26</v>
      </c>
      <c r="P46" s="23">
        <v>6</v>
      </c>
      <c r="Q46" s="20">
        <f>P46*10</f>
        <v>60</v>
      </c>
      <c r="R46" s="4">
        <v>3</v>
      </c>
      <c r="S46" s="21">
        <f>R46*10</f>
        <v>30</v>
      </c>
      <c r="T46" s="23">
        <v>41</v>
      </c>
      <c r="U46" s="20">
        <f>T46*2</f>
        <v>82</v>
      </c>
      <c r="V46" s="4">
        <v>15</v>
      </c>
      <c r="W46" s="21">
        <f>V46*2</f>
        <v>30</v>
      </c>
      <c r="X46" s="23">
        <v>28</v>
      </c>
      <c r="Y46" s="20">
        <f>X46*2</f>
        <v>56</v>
      </c>
      <c r="Z46" s="4">
        <v>48</v>
      </c>
      <c r="AA46" s="21">
        <f>Z46</f>
        <v>48</v>
      </c>
      <c r="AB46" s="23">
        <v>1</v>
      </c>
      <c r="AC46" s="20">
        <f>AB46*15</f>
        <v>15</v>
      </c>
      <c r="AD46" s="4">
        <v>2</v>
      </c>
      <c r="AE46" s="21">
        <f>AD46*10</f>
        <v>20</v>
      </c>
      <c r="AF46" s="50">
        <f>H46+K46+M46+O46+Q46+S46+U46+W46+Y46+AA46+AC46+AE46</f>
        <v>471</v>
      </c>
    </row>
    <row r="47" spans="2:32" s="2" customFormat="1" ht="24" customHeight="1" x14ac:dyDescent="0.25">
      <c r="B47" s="4">
        <v>43</v>
      </c>
      <c r="C47" s="56" t="s">
        <v>76</v>
      </c>
      <c r="D47" s="21" t="s">
        <v>73</v>
      </c>
      <c r="E47" s="22" t="s">
        <v>32</v>
      </c>
      <c r="F47" s="4">
        <v>6</v>
      </c>
      <c r="G47" s="19">
        <v>11</v>
      </c>
      <c r="H47" s="21">
        <f>F47*13</f>
        <v>78</v>
      </c>
      <c r="I47" s="4">
        <v>26</v>
      </c>
      <c r="J47" s="19">
        <v>16</v>
      </c>
      <c r="K47" s="21">
        <f>I47+J47</f>
        <v>42</v>
      </c>
      <c r="L47" s="144">
        <v>11</v>
      </c>
      <c r="M47" s="145">
        <f>L47*2</f>
        <v>22</v>
      </c>
      <c r="N47" s="4">
        <v>33</v>
      </c>
      <c r="O47" s="21">
        <f>N47*2</f>
        <v>66</v>
      </c>
      <c r="P47" s="23">
        <v>6</v>
      </c>
      <c r="Q47" s="20">
        <f>P47*10</f>
        <v>60</v>
      </c>
      <c r="R47" s="4">
        <v>5</v>
      </c>
      <c r="S47" s="21">
        <f>R47*10</f>
        <v>50</v>
      </c>
      <c r="T47" s="23">
        <v>81</v>
      </c>
      <c r="U47" s="20">
        <f>T47*2</f>
        <v>162</v>
      </c>
      <c r="V47" s="4">
        <v>19</v>
      </c>
      <c r="W47" s="21">
        <f>V47*2</f>
        <v>38</v>
      </c>
      <c r="X47" s="23">
        <v>50</v>
      </c>
      <c r="Y47" s="20">
        <f>X47*2</f>
        <v>100</v>
      </c>
      <c r="Z47" s="4">
        <v>70</v>
      </c>
      <c r="AA47" s="21">
        <f>Z47</f>
        <v>70</v>
      </c>
      <c r="AB47" s="23">
        <v>3</v>
      </c>
      <c r="AC47" s="20">
        <f>AB47*15</f>
        <v>45</v>
      </c>
      <c r="AD47" s="4">
        <v>11</v>
      </c>
      <c r="AE47" s="21">
        <f>AD47*10</f>
        <v>110</v>
      </c>
      <c r="AF47" s="50">
        <f>H47+K47+M47+O47+Q47+S47+U47+W47+Y47+AA47+AC47+AE47</f>
        <v>843</v>
      </c>
    </row>
    <row r="48" spans="2:32" s="2" customFormat="1" ht="24" customHeight="1" x14ac:dyDescent="0.25">
      <c r="B48" s="4">
        <v>44</v>
      </c>
      <c r="C48" s="56" t="s">
        <v>103</v>
      </c>
      <c r="D48" s="21" t="s">
        <v>38</v>
      </c>
      <c r="E48" s="22" t="s">
        <v>31</v>
      </c>
      <c r="F48" s="4">
        <v>5</v>
      </c>
      <c r="G48" s="19">
        <v>5</v>
      </c>
      <c r="H48" s="21">
        <f>F48*13</f>
        <v>65</v>
      </c>
      <c r="I48" s="4">
        <v>65</v>
      </c>
      <c r="J48" s="19">
        <v>61</v>
      </c>
      <c r="K48" s="21">
        <f>I48+J48</f>
        <v>126</v>
      </c>
      <c r="L48" s="144">
        <v>10</v>
      </c>
      <c r="M48" s="145">
        <f>L48*2</f>
        <v>20</v>
      </c>
      <c r="N48" s="4">
        <v>28</v>
      </c>
      <c r="O48" s="21">
        <f>N48*2</f>
        <v>56</v>
      </c>
      <c r="P48" s="23">
        <v>9</v>
      </c>
      <c r="Q48" s="20">
        <f>P48*10</f>
        <v>90</v>
      </c>
      <c r="R48" s="4">
        <v>8</v>
      </c>
      <c r="S48" s="21">
        <f>R48*10</f>
        <v>80</v>
      </c>
      <c r="T48" s="23">
        <v>66</v>
      </c>
      <c r="U48" s="20">
        <f>T48*2</f>
        <v>132</v>
      </c>
      <c r="V48" s="4">
        <v>37</v>
      </c>
      <c r="W48" s="21">
        <f>V48*2</f>
        <v>74</v>
      </c>
      <c r="X48" s="23">
        <v>48</v>
      </c>
      <c r="Y48" s="20">
        <f>X48*2</f>
        <v>96</v>
      </c>
      <c r="Z48" s="4">
        <v>73</v>
      </c>
      <c r="AA48" s="21">
        <f>Z48</f>
        <v>73</v>
      </c>
      <c r="AB48" s="23">
        <v>5</v>
      </c>
      <c r="AC48" s="20">
        <f>AB48*15</f>
        <v>75</v>
      </c>
      <c r="AD48" s="4">
        <v>4</v>
      </c>
      <c r="AE48" s="21">
        <f>AD48*10</f>
        <v>40</v>
      </c>
      <c r="AF48" s="50">
        <f>H48+K48+M48+O48+Q48+S48+U48+W48+Y48+AA48+AC48+AE48</f>
        <v>927</v>
      </c>
    </row>
    <row r="49" spans="2:32" s="2" customFormat="1" ht="24" customHeight="1" x14ac:dyDescent="0.25">
      <c r="B49" s="4">
        <v>45</v>
      </c>
      <c r="C49" s="56" t="s">
        <v>88</v>
      </c>
      <c r="D49" s="21" t="s">
        <v>84</v>
      </c>
      <c r="E49" s="22" t="s">
        <v>32</v>
      </c>
      <c r="F49" s="4">
        <v>3</v>
      </c>
      <c r="G49" s="19">
        <v>8</v>
      </c>
      <c r="H49" s="21">
        <f>F49*13</f>
        <v>39</v>
      </c>
      <c r="I49" s="4">
        <v>35</v>
      </c>
      <c r="J49" s="19">
        <v>30</v>
      </c>
      <c r="K49" s="21">
        <f>I49+J49</f>
        <v>65</v>
      </c>
      <c r="L49" s="144">
        <v>10</v>
      </c>
      <c r="M49" s="145">
        <f>L49*2</f>
        <v>20</v>
      </c>
      <c r="N49" s="4">
        <v>26</v>
      </c>
      <c r="O49" s="21">
        <f>N49*2</f>
        <v>52</v>
      </c>
      <c r="P49" s="23">
        <v>6</v>
      </c>
      <c r="Q49" s="20">
        <f>P49*10</f>
        <v>60</v>
      </c>
      <c r="R49" s="4">
        <v>6</v>
      </c>
      <c r="S49" s="21">
        <f>R49*10</f>
        <v>60</v>
      </c>
      <c r="T49" s="23">
        <v>71</v>
      </c>
      <c r="U49" s="20">
        <f>T49*2</f>
        <v>142</v>
      </c>
      <c r="V49" s="4">
        <v>23</v>
      </c>
      <c r="W49" s="21">
        <f>V49*2</f>
        <v>46</v>
      </c>
      <c r="X49" s="23">
        <v>54</v>
      </c>
      <c r="Y49" s="20">
        <f>X49*2</f>
        <v>108</v>
      </c>
      <c r="Z49" s="4">
        <v>85</v>
      </c>
      <c r="AA49" s="21">
        <f>Z49</f>
        <v>85</v>
      </c>
      <c r="AB49" s="23">
        <v>0</v>
      </c>
      <c r="AC49" s="20">
        <f>AB49*15</f>
        <v>0</v>
      </c>
      <c r="AD49" s="4">
        <v>4</v>
      </c>
      <c r="AE49" s="21">
        <f>AD49*10</f>
        <v>40</v>
      </c>
      <c r="AF49" s="50">
        <f>H49+K49+M49+O49+Q49+S49+U49+W49+Y49+AA49+AC49+AE49</f>
        <v>717</v>
      </c>
    </row>
    <row r="50" spans="2:32" s="2" customFormat="1" ht="24" customHeight="1" x14ac:dyDescent="0.25">
      <c r="B50" s="4">
        <v>46</v>
      </c>
      <c r="C50" s="56" t="s">
        <v>96</v>
      </c>
      <c r="D50" s="21" t="s">
        <v>37</v>
      </c>
      <c r="E50" s="22" t="s">
        <v>32</v>
      </c>
      <c r="F50" s="4">
        <v>9</v>
      </c>
      <c r="G50" s="19">
        <v>11</v>
      </c>
      <c r="H50" s="21">
        <f>F50*13</f>
        <v>117</v>
      </c>
      <c r="I50" s="4">
        <v>37</v>
      </c>
      <c r="J50" s="19">
        <v>17</v>
      </c>
      <c r="K50" s="21">
        <f>I50+J50</f>
        <v>54</v>
      </c>
      <c r="L50" s="144">
        <v>9</v>
      </c>
      <c r="M50" s="145">
        <f>L50*2</f>
        <v>18</v>
      </c>
      <c r="N50" s="4">
        <v>39</v>
      </c>
      <c r="O50" s="21">
        <f>N50*2</f>
        <v>78</v>
      </c>
      <c r="P50" s="23">
        <v>6</v>
      </c>
      <c r="Q50" s="20">
        <f>P50*10</f>
        <v>60</v>
      </c>
      <c r="R50" s="4">
        <v>8</v>
      </c>
      <c r="S50" s="21">
        <f>R50*10</f>
        <v>80</v>
      </c>
      <c r="T50" s="23">
        <v>58</v>
      </c>
      <c r="U50" s="20">
        <f>T50*2</f>
        <v>116</v>
      </c>
      <c r="V50" s="4">
        <v>6</v>
      </c>
      <c r="W50" s="21">
        <f>V50*2</f>
        <v>12</v>
      </c>
      <c r="X50" s="23">
        <v>61</v>
      </c>
      <c r="Y50" s="20">
        <f>X50*2</f>
        <v>122</v>
      </c>
      <c r="Z50" s="4">
        <v>82</v>
      </c>
      <c r="AA50" s="21">
        <f>Z50</f>
        <v>82</v>
      </c>
      <c r="AB50" s="23">
        <v>5</v>
      </c>
      <c r="AC50" s="20">
        <f>AB50*15</f>
        <v>75</v>
      </c>
      <c r="AD50" s="4">
        <v>9</v>
      </c>
      <c r="AE50" s="21">
        <f>AD50*10</f>
        <v>90</v>
      </c>
      <c r="AF50" s="50">
        <f>H50+K50+M50+O50+Q50+S50+U50+W50+Y50+AA50+AC50+AE50</f>
        <v>904</v>
      </c>
    </row>
    <row r="51" spans="2:32" s="2" customFormat="1" ht="24" customHeight="1" x14ac:dyDescent="0.25">
      <c r="B51" s="4">
        <v>47</v>
      </c>
      <c r="C51" s="56" t="s">
        <v>106</v>
      </c>
      <c r="D51" s="21" t="s">
        <v>37</v>
      </c>
      <c r="E51" s="22" t="s">
        <v>31</v>
      </c>
      <c r="F51" s="4">
        <v>6</v>
      </c>
      <c r="G51" s="19">
        <v>8</v>
      </c>
      <c r="H51" s="21">
        <f>F51*13</f>
        <v>78</v>
      </c>
      <c r="I51" s="4">
        <v>44</v>
      </c>
      <c r="J51" s="19">
        <v>27</v>
      </c>
      <c r="K51" s="21">
        <f>I51+J51</f>
        <v>71</v>
      </c>
      <c r="L51" s="144">
        <v>9</v>
      </c>
      <c r="M51" s="145">
        <f>L51*2</f>
        <v>18</v>
      </c>
      <c r="N51" s="4">
        <v>28</v>
      </c>
      <c r="O51" s="21">
        <f>N51*2</f>
        <v>56</v>
      </c>
      <c r="P51" s="23">
        <v>6</v>
      </c>
      <c r="Q51" s="20">
        <f>P51*10</f>
        <v>60</v>
      </c>
      <c r="R51" s="4">
        <v>7</v>
      </c>
      <c r="S51" s="21">
        <f>R51*10</f>
        <v>70</v>
      </c>
      <c r="T51" s="23">
        <v>48</v>
      </c>
      <c r="U51" s="20">
        <f>T51*2</f>
        <v>96</v>
      </c>
      <c r="V51" s="4">
        <v>10</v>
      </c>
      <c r="W51" s="21">
        <f>V51*2</f>
        <v>20</v>
      </c>
      <c r="X51" s="23">
        <v>44</v>
      </c>
      <c r="Y51" s="20">
        <f>X51*2</f>
        <v>88</v>
      </c>
      <c r="Z51" s="4">
        <v>51</v>
      </c>
      <c r="AA51" s="21">
        <f>Z51</f>
        <v>51</v>
      </c>
      <c r="AB51" s="23">
        <v>3</v>
      </c>
      <c r="AC51" s="20">
        <f>AB51*15</f>
        <v>45</v>
      </c>
      <c r="AD51" s="4">
        <v>5</v>
      </c>
      <c r="AE51" s="21">
        <f>AD51*10</f>
        <v>50</v>
      </c>
      <c r="AF51" s="50">
        <f>H51+K51+M51+O51+Q51+S51+U51+W51+Y51+AA51+AC51+AE51</f>
        <v>703</v>
      </c>
    </row>
    <row r="52" spans="2:32" s="2" customFormat="1" ht="24" customHeight="1" x14ac:dyDescent="0.25">
      <c r="B52" s="4">
        <v>48</v>
      </c>
      <c r="C52" s="56" t="s">
        <v>61</v>
      </c>
      <c r="D52" s="21" t="s">
        <v>38</v>
      </c>
      <c r="E52" s="22" t="s">
        <v>32</v>
      </c>
      <c r="F52" s="4">
        <v>6</v>
      </c>
      <c r="G52" s="19">
        <v>6</v>
      </c>
      <c r="H52" s="21">
        <f>F52*13</f>
        <v>78</v>
      </c>
      <c r="I52" s="4">
        <v>47</v>
      </c>
      <c r="J52" s="19">
        <v>48</v>
      </c>
      <c r="K52" s="21">
        <f>I52+J52</f>
        <v>95</v>
      </c>
      <c r="L52" s="144">
        <v>9</v>
      </c>
      <c r="M52" s="145">
        <f>L52*2</f>
        <v>18</v>
      </c>
      <c r="N52" s="4">
        <v>31</v>
      </c>
      <c r="O52" s="21">
        <f>N52*2</f>
        <v>62</v>
      </c>
      <c r="P52" s="23">
        <v>9</v>
      </c>
      <c r="Q52" s="20">
        <f>P52*10</f>
        <v>90</v>
      </c>
      <c r="R52" s="4">
        <v>9</v>
      </c>
      <c r="S52" s="21">
        <f>R52*10</f>
        <v>90</v>
      </c>
      <c r="T52" s="23">
        <v>48</v>
      </c>
      <c r="U52" s="20">
        <f>T52*2</f>
        <v>96</v>
      </c>
      <c r="V52" s="4">
        <v>21</v>
      </c>
      <c r="W52" s="21">
        <f>V52*2</f>
        <v>42</v>
      </c>
      <c r="X52" s="23">
        <v>74</v>
      </c>
      <c r="Y52" s="20">
        <f>X52*2</f>
        <v>148</v>
      </c>
      <c r="Z52" s="4">
        <v>61</v>
      </c>
      <c r="AA52" s="21">
        <f>Z52</f>
        <v>61</v>
      </c>
      <c r="AB52" s="23">
        <v>4</v>
      </c>
      <c r="AC52" s="20">
        <f>AB52*15</f>
        <v>60</v>
      </c>
      <c r="AD52" s="4">
        <v>8</v>
      </c>
      <c r="AE52" s="21">
        <f>AD52*10</f>
        <v>80</v>
      </c>
      <c r="AF52" s="50">
        <f>H52+K52+M52+O52+Q52+S52+U52+W52+Y52+AA52+AC52+AE52</f>
        <v>920</v>
      </c>
    </row>
    <row r="53" spans="2:32" s="2" customFormat="1" ht="24" customHeight="1" x14ac:dyDescent="0.25">
      <c r="B53" s="4">
        <v>49</v>
      </c>
      <c r="C53" s="56" t="s">
        <v>56</v>
      </c>
      <c r="D53" s="21" t="s">
        <v>38</v>
      </c>
      <c r="E53" s="22" t="s">
        <v>32</v>
      </c>
      <c r="F53" s="4">
        <v>9</v>
      </c>
      <c r="G53" s="19">
        <v>10</v>
      </c>
      <c r="H53" s="21">
        <f>F53*13</f>
        <v>117</v>
      </c>
      <c r="I53" s="4">
        <v>67</v>
      </c>
      <c r="J53" s="19">
        <v>48</v>
      </c>
      <c r="K53" s="21">
        <f>I53+J53</f>
        <v>115</v>
      </c>
      <c r="L53" s="144">
        <v>8</v>
      </c>
      <c r="M53" s="145">
        <f>L53*2</f>
        <v>16</v>
      </c>
      <c r="N53" s="4">
        <v>39</v>
      </c>
      <c r="O53" s="21">
        <f>N53*2</f>
        <v>78</v>
      </c>
      <c r="P53" s="23">
        <v>8</v>
      </c>
      <c r="Q53" s="20">
        <f>P53*10</f>
        <v>80</v>
      </c>
      <c r="R53" s="4">
        <v>9</v>
      </c>
      <c r="S53" s="21">
        <f>R53*10</f>
        <v>90</v>
      </c>
      <c r="T53" s="23">
        <v>67</v>
      </c>
      <c r="U53" s="20">
        <f>T53*2</f>
        <v>134</v>
      </c>
      <c r="V53" s="4">
        <v>37</v>
      </c>
      <c r="W53" s="21">
        <f>V53*2</f>
        <v>74</v>
      </c>
      <c r="X53" s="23">
        <v>49</v>
      </c>
      <c r="Y53" s="20">
        <f>X53*2</f>
        <v>98</v>
      </c>
      <c r="Z53" s="4">
        <v>78</v>
      </c>
      <c r="AA53" s="21">
        <f>Z53</f>
        <v>78</v>
      </c>
      <c r="AB53" s="23">
        <v>7</v>
      </c>
      <c r="AC53" s="20">
        <f>AB53*15</f>
        <v>105</v>
      </c>
      <c r="AD53" s="4">
        <v>8</v>
      </c>
      <c r="AE53" s="21">
        <f>AD53*10</f>
        <v>80</v>
      </c>
      <c r="AF53" s="50">
        <f>H53+K53+M53+O53+Q53+S53+U53+W53+Y53+AA53+AC53+AE53</f>
        <v>1065</v>
      </c>
    </row>
    <row r="54" spans="2:32" s="2" customFormat="1" ht="24" customHeight="1" x14ac:dyDescent="0.25">
      <c r="B54" s="4">
        <v>50</v>
      </c>
      <c r="C54" s="56" t="s">
        <v>83</v>
      </c>
      <c r="D54" s="21" t="s">
        <v>84</v>
      </c>
      <c r="E54" s="22" t="s">
        <v>32</v>
      </c>
      <c r="F54" s="4">
        <v>8</v>
      </c>
      <c r="G54" s="19">
        <v>14</v>
      </c>
      <c r="H54" s="21">
        <f>F54*13</f>
        <v>104</v>
      </c>
      <c r="I54" s="4">
        <v>61</v>
      </c>
      <c r="J54" s="19">
        <v>55</v>
      </c>
      <c r="K54" s="21">
        <f>I54+J54</f>
        <v>116</v>
      </c>
      <c r="L54" s="144">
        <v>8</v>
      </c>
      <c r="M54" s="145">
        <f>L54*2</f>
        <v>16</v>
      </c>
      <c r="N54" s="4">
        <v>39</v>
      </c>
      <c r="O54" s="21">
        <f>N54*2</f>
        <v>78</v>
      </c>
      <c r="P54" s="23">
        <v>11</v>
      </c>
      <c r="Q54" s="20">
        <f>P54*10</f>
        <v>110</v>
      </c>
      <c r="R54" s="4">
        <v>11</v>
      </c>
      <c r="S54" s="21">
        <f>R54*10</f>
        <v>110</v>
      </c>
      <c r="T54" s="23">
        <v>97</v>
      </c>
      <c r="U54" s="20">
        <f>T54*2</f>
        <v>194</v>
      </c>
      <c r="V54" s="4">
        <v>37</v>
      </c>
      <c r="W54" s="21">
        <f>V54*2</f>
        <v>74</v>
      </c>
      <c r="X54" s="23">
        <v>77</v>
      </c>
      <c r="Y54" s="20">
        <f>X54*2</f>
        <v>154</v>
      </c>
      <c r="Z54" s="4">
        <v>89</v>
      </c>
      <c r="AA54" s="21">
        <f>Z54</f>
        <v>89</v>
      </c>
      <c r="AB54" s="23">
        <v>6</v>
      </c>
      <c r="AC54" s="20">
        <f>AB54*15</f>
        <v>90</v>
      </c>
      <c r="AD54" s="4">
        <v>15</v>
      </c>
      <c r="AE54" s="21">
        <f>AD54*10</f>
        <v>150</v>
      </c>
      <c r="AF54" s="50">
        <f>H54+K54+M54+O54+Q54+S54+U54+W54+Y54+AA54+AC54+AE54</f>
        <v>1285</v>
      </c>
    </row>
    <row r="55" spans="2:32" s="2" customFormat="1" ht="24" customHeight="1" x14ac:dyDescent="0.25">
      <c r="B55" s="4">
        <v>51</v>
      </c>
      <c r="C55" s="56" t="s">
        <v>105</v>
      </c>
      <c r="D55" s="21" t="s">
        <v>73</v>
      </c>
      <c r="E55" s="22" t="s">
        <v>31</v>
      </c>
      <c r="F55" s="4">
        <v>5</v>
      </c>
      <c r="G55" s="19">
        <v>9</v>
      </c>
      <c r="H55" s="21">
        <f>F55*13</f>
        <v>65</v>
      </c>
      <c r="I55" s="4">
        <v>27</v>
      </c>
      <c r="J55" s="19">
        <v>21</v>
      </c>
      <c r="K55" s="21">
        <f>I55+J55</f>
        <v>48</v>
      </c>
      <c r="L55" s="144">
        <v>8</v>
      </c>
      <c r="M55" s="145">
        <f>L55*2</f>
        <v>16</v>
      </c>
      <c r="N55" s="4">
        <v>71</v>
      </c>
      <c r="O55" s="21">
        <f>N55*2</f>
        <v>142</v>
      </c>
      <c r="P55" s="23">
        <v>3</v>
      </c>
      <c r="Q55" s="20">
        <f>P55*10</f>
        <v>30</v>
      </c>
      <c r="R55" s="4">
        <v>7</v>
      </c>
      <c r="S55" s="21">
        <f>R55*10</f>
        <v>70</v>
      </c>
      <c r="T55" s="23">
        <v>48</v>
      </c>
      <c r="U55" s="20">
        <f>T55*2</f>
        <v>96</v>
      </c>
      <c r="V55" s="4">
        <v>15</v>
      </c>
      <c r="W55" s="21">
        <f>V55*2</f>
        <v>30</v>
      </c>
      <c r="X55" s="23">
        <v>60</v>
      </c>
      <c r="Y55" s="20">
        <f>X55*2</f>
        <v>120</v>
      </c>
      <c r="Z55" s="4">
        <v>37</v>
      </c>
      <c r="AA55" s="21">
        <f>Z55</f>
        <v>37</v>
      </c>
      <c r="AB55" s="23">
        <v>0</v>
      </c>
      <c r="AC55" s="20">
        <f>AB55*15</f>
        <v>0</v>
      </c>
      <c r="AD55" s="4">
        <v>8</v>
      </c>
      <c r="AE55" s="21">
        <f>AD55*10</f>
        <v>80</v>
      </c>
      <c r="AF55" s="50">
        <f>H55+K55+M55+O55+Q55+S55+U55+W55+Y55+AA55+AC55+AE55</f>
        <v>734</v>
      </c>
    </row>
    <row r="56" spans="2:32" s="2" customFormat="1" ht="24" customHeight="1" x14ac:dyDescent="0.25">
      <c r="B56" s="4">
        <v>52</v>
      </c>
      <c r="C56" s="56" t="s">
        <v>121</v>
      </c>
      <c r="D56" s="21" t="s">
        <v>73</v>
      </c>
      <c r="E56" s="22" t="s">
        <v>34</v>
      </c>
      <c r="F56" s="4">
        <v>3</v>
      </c>
      <c r="G56" s="19">
        <v>7</v>
      </c>
      <c r="H56" s="21">
        <f>F56*13</f>
        <v>39</v>
      </c>
      <c r="I56" s="4">
        <v>3</v>
      </c>
      <c r="J56" s="19">
        <v>8</v>
      </c>
      <c r="K56" s="21">
        <f>I56+J56</f>
        <v>11</v>
      </c>
      <c r="L56" s="144">
        <v>7</v>
      </c>
      <c r="M56" s="145">
        <f>L56*2</f>
        <v>14</v>
      </c>
      <c r="N56" s="4">
        <v>13</v>
      </c>
      <c r="O56" s="21">
        <f>N56*2</f>
        <v>26</v>
      </c>
      <c r="P56" s="23">
        <v>3</v>
      </c>
      <c r="Q56" s="20">
        <f>P56*10</f>
        <v>30</v>
      </c>
      <c r="R56" s="4">
        <v>3</v>
      </c>
      <c r="S56" s="21">
        <f>R56*10</f>
        <v>30</v>
      </c>
      <c r="T56" s="23">
        <v>23</v>
      </c>
      <c r="U56" s="20">
        <f>T56*2</f>
        <v>46</v>
      </c>
      <c r="V56" s="4">
        <v>0</v>
      </c>
      <c r="W56" s="21">
        <f>V56*2</f>
        <v>0</v>
      </c>
      <c r="X56" s="23">
        <v>16</v>
      </c>
      <c r="Y56" s="20">
        <f>X56*2</f>
        <v>32</v>
      </c>
      <c r="Z56" s="4">
        <v>0</v>
      </c>
      <c r="AA56" s="21">
        <f>Z56</f>
        <v>0</v>
      </c>
      <c r="AB56" s="23">
        <v>2</v>
      </c>
      <c r="AC56" s="20">
        <f>AB56*15</f>
        <v>30</v>
      </c>
      <c r="AD56" s="4">
        <v>5</v>
      </c>
      <c r="AE56" s="21">
        <f>AD56*10</f>
        <v>50</v>
      </c>
      <c r="AF56" s="50">
        <f>H56+K56+M56+O56+Q56+S56+U56+W56+Y56+AA56+AC56+AE56</f>
        <v>308</v>
      </c>
    </row>
    <row r="57" spans="2:32" s="2" customFormat="1" ht="24" customHeight="1" x14ac:dyDescent="0.25">
      <c r="B57" s="4">
        <v>53</v>
      </c>
      <c r="C57" s="56" t="s">
        <v>92</v>
      </c>
      <c r="D57" s="21" t="s">
        <v>37</v>
      </c>
      <c r="E57" s="22" t="s">
        <v>32</v>
      </c>
      <c r="F57" s="4">
        <v>9</v>
      </c>
      <c r="G57" s="19">
        <v>10</v>
      </c>
      <c r="H57" s="21">
        <f>F57*13</f>
        <v>117</v>
      </c>
      <c r="I57" s="4">
        <v>49</v>
      </c>
      <c r="J57" s="19">
        <v>29</v>
      </c>
      <c r="K57" s="21">
        <f>I57+J57</f>
        <v>78</v>
      </c>
      <c r="L57" s="144">
        <v>6</v>
      </c>
      <c r="M57" s="145">
        <f>L57*2</f>
        <v>12</v>
      </c>
      <c r="N57" s="4">
        <v>62</v>
      </c>
      <c r="O57" s="21">
        <f>N57*2</f>
        <v>124</v>
      </c>
      <c r="P57" s="23">
        <v>5</v>
      </c>
      <c r="Q57" s="20">
        <f>P57*10</f>
        <v>50</v>
      </c>
      <c r="R57" s="4">
        <v>11</v>
      </c>
      <c r="S57" s="21">
        <f>R57*10</f>
        <v>110</v>
      </c>
      <c r="T57" s="23">
        <v>51</v>
      </c>
      <c r="U57" s="20">
        <f>T57*2</f>
        <v>102</v>
      </c>
      <c r="V57" s="4">
        <v>55</v>
      </c>
      <c r="W57" s="21">
        <f>V57*2</f>
        <v>110</v>
      </c>
      <c r="X57" s="23">
        <v>56</v>
      </c>
      <c r="Y57" s="20">
        <f>X57*2</f>
        <v>112</v>
      </c>
      <c r="Z57" s="4">
        <v>50</v>
      </c>
      <c r="AA57" s="21">
        <f>Z57</f>
        <v>50</v>
      </c>
      <c r="AB57" s="23">
        <v>3</v>
      </c>
      <c r="AC57" s="20">
        <f>AB57*15</f>
        <v>45</v>
      </c>
      <c r="AD57" s="4">
        <v>14</v>
      </c>
      <c r="AE57" s="21">
        <f>AD57*10</f>
        <v>140</v>
      </c>
      <c r="AF57" s="50">
        <f>H57+K57+M57+O57+Q57+S57+U57+W57+Y57+AA57+AC57+AE57</f>
        <v>1050</v>
      </c>
    </row>
    <row r="58" spans="2:32" s="2" customFormat="1" ht="24" customHeight="1" x14ac:dyDescent="0.25">
      <c r="B58" s="4">
        <v>54</v>
      </c>
      <c r="C58" s="56" t="s">
        <v>71</v>
      </c>
      <c r="D58" s="21" t="s">
        <v>38</v>
      </c>
      <c r="E58" s="22" t="s">
        <v>32</v>
      </c>
      <c r="F58" s="4">
        <v>3</v>
      </c>
      <c r="G58" s="19">
        <v>6</v>
      </c>
      <c r="H58" s="21">
        <f>F58*13</f>
        <v>39</v>
      </c>
      <c r="I58" s="4">
        <v>18</v>
      </c>
      <c r="J58" s="19">
        <v>19</v>
      </c>
      <c r="K58" s="21">
        <f>I58+J58</f>
        <v>37</v>
      </c>
      <c r="L58" s="144">
        <v>6</v>
      </c>
      <c r="M58" s="145">
        <f>L58*2</f>
        <v>12</v>
      </c>
      <c r="N58" s="4">
        <v>10</v>
      </c>
      <c r="O58" s="21">
        <f>N58*2</f>
        <v>20</v>
      </c>
      <c r="P58" s="23">
        <v>0</v>
      </c>
      <c r="Q58" s="20">
        <f>P58*10</f>
        <v>0</v>
      </c>
      <c r="R58" s="4">
        <v>1</v>
      </c>
      <c r="S58" s="21">
        <f>R58*10</f>
        <v>10</v>
      </c>
      <c r="T58" s="23">
        <v>30</v>
      </c>
      <c r="U58" s="20">
        <f>T58*2</f>
        <v>60</v>
      </c>
      <c r="V58" s="4">
        <v>6</v>
      </c>
      <c r="W58" s="21">
        <f>V58*2</f>
        <v>12</v>
      </c>
      <c r="X58" s="23">
        <v>30</v>
      </c>
      <c r="Y58" s="20">
        <f>X58*2</f>
        <v>60</v>
      </c>
      <c r="Z58" s="4">
        <v>0</v>
      </c>
      <c r="AA58" s="21">
        <f>Z58</f>
        <v>0</v>
      </c>
      <c r="AB58" s="23">
        <v>1</v>
      </c>
      <c r="AC58" s="20">
        <f>AB58*15</f>
        <v>15</v>
      </c>
      <c r="AD58" s="4">
        <v>2</v>
      </c>
      <c r="AE58" s="21">
        <f>AD58*10</f>
        <v>20</v>
      </c>
      <c r="AF58" s="50">
        <f>H58+K58+M58+O58+Q58+S58+U58+W58+Y58+AA58+AC58+AE58</f>
        <v>285</v>
      </c>
    </row>
    <row r="59" spans="2:32" s="2" customFormat="1" ht="24" customHeight="1" x14ac:dyDescent="0.25">
      <c r="B59" s="4">
        <v>55</v>
      </c>
      <c r="C59" s="56" t="s">
        <v>107</v>
      </c>
      <c r="D59" s="21" t="s">
        <v>38</v>
      </c>
      <c r="E59" s="22" t="s">
        <v>31</v>
      </c>
      <c r="F59" s="4">
        <v>3</v>
      </c>
      <c r="G59" s="19">
        <v>6</v>
      </c>
      <c r="H59" s="21">
        <f>F59*13</f>
        <v>39</v>
      </c>
      <c r="I59" s="4">
        <v>34</v>
      </c>
      <c r="J59" s="19">
        <v>17</v>
      </c>
      <c r="K59" s="21">
        <f>I59+J59</f>
        <v>51</v>
      </c>
      <c r="L59" s="144">
        <v>5</v>
      </c>
      <c r="M59" s="145">
        <f>L59*2</f>
        <v>10</v>
      </c>
      <c r="N59" s="4">
        <v>38</v>
      </c>
      <c r="O59" s="21">
        <f>N59*2</f>
        <v>76</v>
      </c>
      <c r="P59" s="23">
        <v>6</v>
      </c>
      <c r="Q59" s="20">
        <f>P59*10</f>
        <v>60</v>
      </c>
      <c r="R59" s="4">
        <v>3</v>
      </c>
      <c r="S59" s="21">
        <f>R59*10</f>
        <v>30</v>
      </c>
      <c r="T59" s="23">
        <v>50</v>
      </c>
      <c r="U59" s="20">
        <f>T59*2</f>
        <v>100</v>
      </c>
      <c r="V59" s="4">
        <v>25</v>
      </c>
      <c r="W59" s="21">
        <f>V59*2</f>
        <v>50</v>
      </c>
      <c r="X59" s="23">
        <v>42</v>
      </c>
      <c r="Y59" s="20">
        <f>X59*2</f>
        <v>84</v>
      </c>
      <c r="Z59" s="4">
        <v>29</v>
      </c>
      <c r="AA59" s="21">
        <f>Z59</f>
        <v>29</v>
      </c>
      <c r="AB59" s="23">
        <v>2</v>
      </c>
      <c r="AC59" s="20">
        <f>AB59*15</f>
        <v>30</v>
      </c>
      <c r="AD59" s="4">
        <v>10</v>
      </c>
      <c r="AE59" s="21">
        <f>AD59*10</f>
        <v>100</v>
      </c>
      <c r="AF59" s="50">
        <f>H59+K59+M59+O59+Q59+S59+U59+W59+Y59+AA59+AC59+AE59</f>
        <v>659</v>
      </c>
    </row>
    <row r="60" spans="2:32" s="2" customFormat="1" ht="24" customHeight="1" x14ac:dyDescent="0.25">
      <c r="B60" s="4">
        <v>56</v>
      </c>
      <c r="C60" s="56" t="s">
        <v>79</v>
      </c>
      <c r="D60" s="21" t="s">
        <v>73</v>
      </c>
      <c r="E60" s="22" t="s">
        <v>32</v>
      </c>
      <c r="F60" s="4">
        <v>5</v>
      </c>
      <c r="G60" s="19">
        <v>7</v>
      </c>
      <c r="H60" s="21">
        <f>F60*13</f>
        <v>65</v>
      </c>
      <c r="I60" s="4">
        <v>34</v>
      </c>
      <c r="J60" s="19">
        <v>31</v>
      </c>
      <c r="K60" s="21">
        <f>I60+J60</f>
        <v>65</v>
      </c>
      <c r="L60" s="144">
        <v>5</v>
      </c>
      <c r="M60" s="145">
        <f>L60*2</f>
        <v>10</v>
      </c>
      <c r="N60" s="4">
        <v>18</v>
      </c>
      <c r="O60" s="21">
        <f>N60*2</f>
        <v>36</v>
      </c>
      <c r="P60" s="23">
        <v>9</v>
      </c>
      <c r="Q60" s="20">
        <f>P60*10</f>
        <v>90</v>
      </c>
      <c r="R60" s="4">
        <v>4</v>
      </c>
      <c r="S60" s="21">
        <f>R60*10</f>
        <v>40</v>
      </c>
      <c r="T60" s="23">
        <v>49</v>
      </c>
      <c r="U60" s="20">
        <f>T60*2</f>
        <v>98</v>
      </c>
      <c r="V60" s="4">
        <v>29</v>
      </c>
      <c r="W60" s="21">
        <f>V60*2</f>
        <v>58</v>
      </c>
      <c r="X60" s="23">
        <v>54</v>
      </c>
      <c r="Y60" s="20">
        <f>X60*2</f>
        <v>108</v>
      </c>
      <c r="Z60" s="4">
        <v>83</v>
      </c>
      <c r="AA60" s="21">
        <f>Z60</f>
        <v>83</v>
      </c>
      <c r="AB60" s="23">
        <v>3</v>
      </c>
      <c r="AC60" s="20">
        <f>AB60*15</f>
        <v>45</v>
      </c>
      <c r="AD60" s="4">
        <v>6</v>
      </c>
      <c r="AE60" s="21">
        <f>AD60*10</f>
        <v>60</v>
      </c>
      <c r="AF60" s="50">
        <f>H60+K60+M60+O60+Q60+S60+U60+W60+Y60+AA60+AC60+AE60</f>
        <v>758</v>
      </c>
    </row>
    <row r="61" spans="2:32" s="2" customFormat="1" ht="24" customHeight="1" x14ac:dyDescent="0.25">
      <c r="B61" s="4">
        <v>57</v>
      </c>
      <c r="C61" s="56" t="s">
        <v>81</v>
      </c>
      <c r="D61" s="21" t="s">
        <v>73</v>
      </c>
      <c r="E61" s="22" t="s">
        <v>32</v>
      </c>
      <c r="F61" s="4">
        <v>4</v>
      </c>
      <c r="G61" s="19">
        <v>7</v>
      </c>
      <c r="H61" s="21">
        <f>F61*13</f>
        <v>52</v>
      </c>
      <c r="I61" s="4">
        <v>34</v>
      </c>
      <c r="J61" s="19">
        <v>24</v>
      </c>
      <c r="K61" s="21">
        <f>I61+J61</f>
        <v>58</v>
      </c>
      <c r="L61" s="144">
        <v>5</v>
      </c>
      <c r="M61" s="145">
        <f>L61*2</f>
        <v>10</v>
      </c>
      <c r="N61" s="4">
        <v>23</v>
      </c>
      <c r="O61" s="21">
        <f>N61*2</f>
        <v>46</v>
      </c>
      <c r="P61" s="23">
        <v>4</v>
      </c>
      <c r="Q61" s="20">
        <f>P61*10</f>
        <v>40</v>
      </c>
      <c r="R61" s="4">
        <v>8</v>
      </c>
      <c r="S61" s="21">
        <f>R61*10</f>
        <v>80</v>
      </c>
      <c r="T61" s="23">
        <v>70</v>
      </c>
      <c r="U61" s="20">
        <f>T61*2</f>
        <v>140</v>
      </c>
      <c r="V61" s="4">
        <v>18</v>
      </c>
      <c r="W61" s="21">
        <f>V61*2</f>
        <v>36</v>
      </c>
      <c r="X61" s="23">
        <v>35</v>
      </c>
      <c r="Y61" s="20">
        <f>X61*2</f>
        <v>70</v>
      </c>
      <c r="Z61" s="4">
        <v>39</v>
      </c>
      <c r="AA61" s="21">
        <f>Z61</f>
        <v>39</v>
      </c>
      <c r="AB61" s="23">
        <v>1</v>
      </c>
      <c r="AC61" s="20">
        <f>AB61*15</f>
        <v>15</v>
      </c>
      <c r="AD61" s="4">
        <v>3</v>
      </c>
      <c r="AE61" s="21">
        <f>AD61*10</f>
        <v>30</v>
      </c>
      <c r="AF61" s="50">
        <f>H61+K61+M61+O61+Q61+S61+U61+W61+Y61+AA61+AC61+AE61</f>
        <v>616</v>
      </c>
    </row>
    <row r="62" spans="2:32" s="2" customFormat="1" ht="24" customHeight="1" x14ac:dyDescent="0.25">
      <c r="B62" s="4">
        <v>58</v>
      </c>
      <c r="C62" s="56" t="s">
        <v>104</v>
      </c>
      <c r="D62" s="21" t="s">
        <v>37</v>
      </c>
      <c r="E62" s="22" t="s">
        <v>31</v>
      </c>
      <c r="F62" s="4">
        <v>6</v>
      </c>
      <c r="G62" s="19">
        <v>7</v>
      </c>
      <c r="H62" s="21">
        <f>F62*13</f>
        <v>78</v>
      </c>
      <c r="I62" s="4">
        <v>50</v>
      </c>
      <c r="J62" s="19">
        <v>16</v>
      </c>
      <c r="K62" s="21">
        <f>I62+J62</f>
        <v>66</v>
      </c>
      <c r="L62" s="144">
        <v>4</v>
      </c>
      <c r="M62" s="145">
        <f>L62*2</f>
        <v>8</v>
      </c>
      <c r="N62" s="4">
        <v>18</v>
      </c>
      <c r="O62" s="21">
        <f>N62*2</f>
        <v>36</v>
      </c>
      <c r="P62" s="23">
        <v>5</v>
      </c>
      <c r="Q62" s="20">
        <f>P62*10</f>
        <v>50</v>
      </c>
      <c r="R62" s="4">
        <v>8</v>
      </c>
      <c r="S62" s="21">
        <f>R62*10</f>
        <v>80</v>
      </c>
      <c r="T62" s="23">
        <v>69</v>
      </c>
      <c r="U62" s="20">
        <f>T62*2</f>
        <v>138</v>
      </c>
      <c r="V62" s="4">
        <v>16</v>
      </c>
      <c r="W62" s="21">
        <f>V62*2</f>
        <v>32</v>
      </c>
      <c r="X62" s="23">
        <v>41</v>
      </c>
      <c r="Y62" s="20">
        <f>X62*2</f>
        <v>82</v>
      </c>
      <c r="Z62" s="4">
        <v>38</v>
      </c>
      <c r="AA62" s="21">
        <f>Z62</f>
        <v>38</v>
      </c>
      <c r="AB62" s="23">
        <v>7</v>
      </c>
      <c r="AC62" s="20">
        <f>AB62*15</f>
        <v>105</v>
      </c>
      <c r="AD62" s="4">
        <v>7</v>
      </c>
      <c r="AE62" s="21">
        <f>AD62*10</f>
        <v>70</v>
      </c>
      <c r="AF62" s="50">
        <f>H62+K62+M62+O62+Q62+S62+U62+W62+Y62+AA62+AC62+AE62</f>
        <v>783</v>
      </c>
    </row>
    <row r="63" spans="2:32" s="2" customFormat="1" ht="24" customHeight="1" x14ac:dyDescent="0.25">
      <c r="B63" s="4">
        <v>59</v>
      </c>
      <c r="C63" s="56" t="s">
        <v>97</v>
      </c>
      <c r="D63" s="21" t="s">
        <v>37</v>
      </c>
      <c r="E63" s="22" t="s">
        <v>32</v>
      </c>
      <c r="F63" s="4">
        <v>4</v>
      </c>
      <c r="G63" s="19">
        <v>5</v>
      </c>
      <c r="H63" s="21">
        <f>F63*13</f>
        <v>52</v>
      </c>
      <c r="I63" s="4">
        <v>42</v>
      </c>
      <c r="J63" s="19">
        <v>11</v>
      </c>
      <c r="K63" s="21">
        <f>I63+J63</f>
        <v>53</v>
      </c>
      <c r="L63" s="144">
        <v>4</v>
      </c>
      <c r="M63" s="145">
        <f>L63*2</f>
        <v>8</v>
      </c>
      <c r="N63" s="4">
        <v>25</v>
      </c>
      <c r="O63" s="21">
        <f>N63*2</f>
        <v>50</v>
      </c>
      <c r="P63" s="23">
        <v>7</v>
      </c>
      <c r="Q63" s="20">
        <f>P63*10</f>
        <v>70</v>
      </c>
      <c r="R63" s="4">
        <v>11</v>
      </c>
      <c r="S63" s="21">
        <f>R63*10</f>
        <v>110</v>
      </c>
      <c r="T63" s="23">
        <v>61</v>
      </c>
      <c r="U63" s="20">
        <f>T63*2</f>
        <v>122</v>
      </c>
      <c r="V63" s="4">
        <v>37</v>
      </c>
      <c r="W63" s="21">
        <f>V63*2</f>
        <v>74</v>
      </c>
      <c r="X63" s="23">
        <v>40</v>
      </c>
      <c r="Y63" s="20">
        <f>X63*2</f>
        <v>80</v>
      </c>
      <c r="Z63" s="4">
        <v>70</v>
      </c>
      <c r="AA63" s="21">
        <f>Z63</f>
        <v>70</v>
      </c>
      <c r="AB63" s="23">
        <v>3</v>
      </c>
      <c r="AC63" s="20">
        <f>AB63*15</f>
        <v>45</v>
      </c>
      <c r="AD63" s="4">
        <v>4</v>
      </c>
      <c r="AE63" s="21">
        <f>AD63*10</f>
        <v>40</v>
      </c>
      <c r="AF63" s="50">
        <f>H63+K63+M63+O63+Q63+S63+U63+W63+Y63+AA63+AC63+AE63</f>
        <v>774</v>
      </c>
    </row>
    <row r="64" spans="2:32" s="2" customFormat="1" ht="24" customHeight="1" x14ac:dyDescent="0.25">
      <c r="B64" s="4">
        <v>60</v>
      </c>
      <c r="C64" s="56" t="s">
        <v>98</v>
      </c>
      <c r="D64" s="21" t="s">
        <v>37</v>
      </c>
      <c r="E64" s="22" t="s">
        <v>32</v>
      </c>
      <c r="F64" s="4">
        <v>7</v>
      </c>
      <c r="G64" s="19">
        <v>8</v>
      </c>
      <c r="H64" s="21">
        <f>F64*13</f>
        <v>91</v>
      </c>
      <c r="I64" s="4">
        <v>54</v>
      </c>
      <c r="J64" s="19">
        <v>35</v>
      </c>
      <c r="K64" s="21">
        <f>I64+J64</f>
        <v>89</v>
      </c>
      <c r="L64" s="144">
        <v>4</v>
      </c>
      <c r="M64" s="145">
        <f>L64*2</f>
        <v>8</v>
      </c>
      <c r="N64" s="4">
        <v>38</v>
      </c>
      <c r="O64" s="21">
        <f>N64*2</f>
        <v>76</v>
      </c>
      <c r="P64" s="23">
        <v>7</v>
      </c>
      <c r="Q64" s="20">
        <f>P64*10</f>
        <v>70</v>
      </c>
      <c r="R64" s="4">
        <v>2</v>
      </c>
      <c r="S64" s="21">
        <f>R64*10</f>
        <v>20</v>
      </c>
      <c r="T64" s="23">
        <v>50</v>
      </c>
      <c r="U64" s="20">
        <f>T64*2</f>
        <v>100</v>
      </c>
      <c r="V64" s="4">
        <v>46</v>
      </c>
      <c r="W64" s="21">
        <f>V64*2</f>
        <v>92</v>
      </c>
      <c r="X64" s="23">
        <v>44</v>
      </c>
      <c r="Y64" s="20">
        <f>X64*2</f>
        <v>88</v>
      </c>
      <c r="Z64" s="4">
        <v>44</v>
      </c>
      <c r="AA64" s="21">
        <f>Z64</f>
        <v>44</v>
      </c>
      <c r="AB64" s="23">
        <v>2</v>
      </c>
      <c r="AC64" s="20">
        <f>AB64*15</f>
        <v>30</v>
      </c>
      <c r="AD64" s="4">
        <v>4</v>
      </c>
      <c r="AE64" s="21">
        <f>AD64*10</f>
        <v>40</v>
      </c>
      <c r="AF64" s="50">
        <f>H64+K64+M64+O64+Q64+S64+U64+W64+Y64+AA64+AC64+AE64</f>
        <v>748</v>
      </c>
    </row>
    <row r="65" spans="2:32" s="2" customFormat="1" ht="24" customHeight="1" x14ac:dyDescent="0.25">
      <c r="B65" s="4">
        <v>61</v>
      </c>
      <c r="C65" s="56" t="s">
        <v>149</v>
      </c>
      <c r="D65" s="21" t="s">
        <v>37</v>
      </c>
      <c r="E65" s="22" t="s">
        <v>32</v>
      </c>
      <c r="F65" s="4">
        <v>0</v>
      </c>
      <c r="G65" s="19">
        <v>0</v>
      </c>
      <c r="H65" s="21">
        <f>F65*13</f>
        <v>0</v>
      </c>
      <c r="I65" s="4">
        <v>0</v>
      </c>
      <c r="J65" s="19">
        <v>0</v>
      </c>
      <c r="K65" s="21">
        <f>I65+J65</f>
        <v>0</v>
      </c>
      <c r="L65" s="144">
        <v>4</v>
      </c>
      <c r="M65" s="145">
        <f>L65*2</f>
        <v>8</v>
      </c>
      <c r="N65" s="4">
        <v>38</v>
      </c>
      <c r="O65" s="21">
        <f>N65*2</f>
        <v>76</v>
      </c>
      <c r="P65" s="23">
        <v>5</v>
      </c>
      <c r="Q65" s="20">
        <f>P65*10</f>
        <v>50</v>
      </c>
      <c r="R65" s="4">
        <v>0</v>
      </c>
      <c r="S65" s="21">
        <f>R65*10</f>
        <v>0</v>
      </c>
      <c r="T65" s="23">
        <v>31</v>
      </c>
      <c r="U65" s="20">
        <f>T65*2</f>
        <v>62</v>
      </c>
      <c r="V65" s="37">
        <v>11</v>
      </c>
      <c r="W65" s="41">
        <f>V65*2</f>
        <v>22</v>
      </c>
      <c r="X65" s="42">
        <v>0</v>
      </c>
      <c r="Y65" s="38">
        <f>X65*2</f>
        <v>0</v>
      </c>
      <c r="Z65" s="37">
        <v>0</v>
      </c>
      <c r="AA65" s="21">
        <f>Z65</f>
        <v>0</v>
      </c>
      <c r="AB65" s="23">
        <v>0</v>
      </c>
      <c r="AC65" s="20">
        <f>AB65*15</f>
        <v>0</v>
      </c>
      <c r="AD65" s="4">
        <v>0</v>
      </c>
      <c r="AE65" s="21">
        <f>AD65*10</f>
        <v>0</v>
      </c>
      <c r="AF65" s="50">
        <f>H65+K65+M65+O65+Q65+S65+U65+W65+Y65+AA65+AC65+AE65</f>
        <v>218</v>
      </c>
    </row>
    <row r="66" spans="2:32" s="2" customFormat="1" ht="24" customHeight="1" x14ac:dyDescent="0.25">
      <c r="B66" s="4">
        <v>62</v>
      </c>
      <c r="C66" s="56" t="s">
        <v>112</v>
      </c>
      <c r="D66" s="21" t="s">
        <v>38</v>
      </c>
      <c r="E66" s="22" t="s">
        <v>31</v>
      </c>
      <c r="F66" s="4">
        <v>5</v>
      </c>
      <c r="G66" s="19">
        <v>9</v>
      </c>
      <c r="H66" s="21">
        <f>F66*13</f>
        <v>65</v>
      </c>
      <c r="I66" s="4">
        <v>16</v>
      </c>
      <c r="J66" s="19">
        <v>14</v>
      </c>
      <c r="K66" s="21">
        <f>I66+J66</f>
        <v>30</v>
      </c>
      <c r="L66" s="144">
        <v>3</v>
      </c>
      <c r="M66" s="145">
        <f>L66*2</f>
        <v>6</v>
      </c>
      <c r="N66" s="4">
        <v>33</v>
      </c>
      <c r="O66" s="21">
        <f>N66*2</f>
        <v>66</v>
      </c>
      <c r="P66" s="23">
        <v>7</v>
      </c>
      <c r="Q66" s="20">
        <f>P66*10</f>
        <v>70</v>
      </c>
      <c r="R66" s="4">
        <v>6</v>
      </c>
      <c r="S66" s="21">
        <f>R66*10</f>
        <v>60</v>
      </c>
      <c r="T66" s="23">
        <v>33</v>
      </c>
      <c r="U66" s="20">
        <f>T66*2</f>
        <v>66</v>
      </c>
      <c r="V66" s="4">
        <v>0</v>
      </c>
      <c r="W66" s="21">
        <f>V66*2</f>
        <v>0</v>
      </c>
      <c r="X66" s="23">
        <v>26</v>
      </c>
      <c r="Y66" s="20">
        <f>X66*2</f>
        <v>52</v>
      </c>
      <c r="Z66" s="4">
        <v>29</v>
      </c>
      <c r="AA66" s="21">
        <f>Z66</f>
        <v>29</v>
      </c>
      <c r="AB66" s="23">
        <v>3</v>
      </c>
      <c r="AC66" s="20">
        <f>AB66*15</f>
        <v>45</v>
      </c>
      <c r="AD66" s="4">
        <v>1</v>
      </c>
      <c r="AE66" s="21">
        <f>AD66*10</f>
        <v>10</v>
      </c>
      <c r="AF66" s="50">
        <f>H66+K66+M66+O66+Q66+S66+U66+W66+Y66+AA66+AC66+AE66</f>
        <v>499</v>
      </c>
    </row>
    <row r="67" spans="2:32" s="2" customFormat="1" ht="24" customHeight="1" x14ac:dyDescent="0.25">
      <c r="B67" s="4">
        <v>63</v>
      </c>
      <c r="C67" s="56" t="s">
        <v>108</v>
      </c>
      <c r="D67" s="21" t="s">
        <v>38</v>
      </c>
      <c r="E67" s="22" t="s">
        <v>31</v>
      </c>
      <c r="F67" s="4">
        <v>4</v>
      </c>
      <c r="G67" s="19">
        <v>8</v>
      </c>
      <c r="H67" s="21">
        <f>F67*13</f>
        <v>52</v>
      </c>
      <c r="I67" s="4">
        <v>48</v>
      </c>
      <c r="J67" s="19">
        <v>14</v>
      </c>
      <c r="K67" s="21">
        <f>I67+J67</f>
        <v>62</v>
      </c>
      <c r="L67" s="144">
        <v>2</v>
      </c>
      <c r="M67" s="145">
        <f>L67*2</f>
        <v>4</v>
      </c>
      <c r="N67" s="4">
        <v>33</v>
      </c>
      <c r="O67" s="21">
        <f>N67*2</f>
        <v>66</v>
      </c>
      <c r="P67" s="23">
        <v>6</v>
      </c>
      <c r="Q67" s="20">
        <f>P67*10</f>
        <v>60</v>
      </c>
      <c r="R67" s="4">
        <v>3</v>
      </c>
      <c r="S67" s="21">
        <f>R67*10</f>
        <v>30</v>
      </c>
      <c r="T67" s="23">
        <v>46</v>
      </c>
      <c r="U67" s="20">
        <f>T67*2</f>
        <v>92</v>
      </c>
      <c r="V67" s="4">
        <v>31</v>
      </c>
      <c r="W67" s="21">
        <f>V67*2</f>
        <v>62</v>
      </c>
      <c r="X67" s="23">
        <v>33</v>
      </c>
      <c r="Y67" s="20">
        <f>X67*2</f>
        <v>66</v>
      </c>
      <c r="Z67" s="4">
        <v>52</v>
      </c>
      <c r="AA67" s="21">
        <f>Z67</f>
        <v>52</v>
      </c>
      <c r="AB67" s="23">
        <v>2</v>
      </c>
      <c r="AC67" s="20">
        <f>AB67*15</f>
        <v>30</v>
      </c>
      <c r="AD67" s="4">
        <v>0</v>
      </c>
      <c r="AE67" s="21">
        <f>AD67*10</f>
        <v>0</v>
      </c>
      <c r="AF67" s="50">
        <f>H67+K67+M67+O67+Q67+S67+U67+W67+Y67+AA67+AC67+AE67</f>
        <v>576</v>
      </c>
    </row>
    <row r="68" spans="2:32" s="2" customFormat="1" ht="24" customHeight="1" x14ac:dyDescent="0.25">
      <c r="B68" s="4">
        <v>64</v>
      </c>
      <c r="C68" s="56" t="s">
        <v>89</v>
      </c>
      <c r="D68" s="21" t="s">
        <v>73</v>
      </c>
      <c r="E68" s="22" t="s">
        <v>32</v>
      </c>
      <c r="F68" s="4">
        <v>4</v>
      </c>
      <c r="G68" s="19">
        <v>6</v>
      </c>
      <c r="H68" s="21">
        <f>F68*13</f>
        <v>52</v>
      </c>
      <c r="I68" s="4">
        <v>37</v>
      </c>
      <c r="J68" s="19">
        <v>14</v>
      </c>
      <c r="K68" s="21">
        <f>I68+J68</f>
        <v>51</v>
      </c>
      <c r="L68" s="144">
        <v>2</v>
      </c>
      <c r="M68" s="145">
        <f>L68*2</f>
        <v>4</v>
      </c>
      <c r="N68" s="4">
        <v>18</v>
      </c>
      <c r="O68" s="21">
        <f>N68*2</f>
        <v>36</v>
      </c>
      <c r="P68" s="23">
        <v>5</v>
      </c>
      <c r="Q68" s="20">
        <f>P68*10</f>
        <v>50</v>
      </c>
      <c r="R68" s="4">
        <v>4</v>
      </c>
      <c r="S68" s="21">
        <f>R68*10</f>
        <v>40</v>
      </c>
      <c r="T68" s="23">
        <v>30</v>
      </c>
      <c r="U68" s="20">
        <f>T68*2</f>
        <v>60</v>
      </c>
      <c r="V68" s="4">
        <v>26</v>
      </c>
      <c r="W68" s="21">
        <f>V68*2</f>
        <v>52</v>
      </c>
      <c r="X68" s="23">
        <v>51</v>
      </c>
      <c r="Y68" s="20">
        <f>X68*2</f>
        <v>102</v>
      </c>
      <c r="Z68" s="4">
        <v>75</v>
      </c>
      <c r="AA68" s="21">
        <f>Z68</f>
        <v>75</v>
      </c>
      <c r="AB68" s="23">
        <v>0</v>
      </c>
      <c r="AC68" s="20">
        <f>AB68*15</f>
        <v>0</v>
      </c>
      <c r="AD68" s="4">
        <v>13</v>
      </c>
      <c r="AE68" s="21">
        <f>AD68*10</f>
        <v>130</v>
      </c>
      <c r="AF68" s="50">
        <f>H68+K68+M68+O68+Q68+S68+U68+W68+Y68+AA68+AC68+AE68</f>
        <v>652</v>
      </c>
    </row>
    <row r="69" spans="2:32" s="2" customFormat="1" ht="24" customHeight="1" x14ac:dyDescent="0.25">
      <c r="B69" s="4">
        <v>65</v>
      </c>
      <c r="C69" s="56" t="s">
        <v>111</v>
      </c>
      <c r="D69" s="21" t="s">
        <v>73</v>
      </c>
      <c r="E69" s="22" t="s">
        <v>31</v>
      </c>
      <c r="F69" s="4">
        <v>5</v>
      </c>
      <c r="G69" s="19">
        <v>9</v>
      </c>
      <c r="H69" s="21">
        <f>F69*13</f>
        <v>65</v>
      </c>
      <c r="I69" s="4">
        <v>23</v>
      </c>
      <c r="J69" s="19">
        <v>31</v>
      </c>
      <c r="K69" s="21">
        <f>I69+J69</f>
        <v>54</v>
      </c>
      <c r="L69" s="144">
        <v>2</v>
      </c>
      <c r="M69" s="145">
        <f>L69*2</f>
        <v>4</v>
      </c>
      <c r="N69" s="4">
        <v>10</v>
      </c>
      <c r="O69" s="21">
        <f>N69*2</f>
        <v>20</v>
      </c>
      <c r="P69" s="23">
        <v>5</v>
      </c>
      <c r="Q69" s="20">
        <f>P69*10</f>
        <v>50</v>
      </c>
      <c r="R69" s="4">
        <v>2</v>
      </c>
      <c r="S69" s="21">
        <f>R69*10</f>
        <v>20</v>
      </c>
      <c r="T69" s="23">
        <v>51</v>
      </c>
      <c r="U69" s="20">
        <f>T69*2</f>
        <v>102</v>
      </c>
      <c r="V69" s="4">
        <v>0</v>
      </c>
      <c r="W69" s="21">
        <f>V69*2</f>
        <v>0</v>
      </c>
      <c r="X69" s="23">
        <v>49</v>
      </c>
      <c r="Y69" s="20">
        <f>X69*2</f>
        <v>98</v>
      </c>
      <c r="Z69" s="4">
        <v>57</v>
      </c>
      <c r="AA69" s="21">
        <f>Z69</f>
        <v>57</v>
      </c>
      <c r="AB69" s="23">
        <v>2</v>
      </c>
      <c r="AC69" s="20">
        <f>AB69*15</f>
        <v>30</v>
      </c>
      <c r="AD69" s="4">
        <v>4</v>
      </c>
      <c r="AE69" s="21">
        <f>AD69*10</f>
        <v>40</v>
      </c>
      <c r="AF69" s="50">
        <f>H69+K69+M69+O69+Q69+S69+U69+W69+Y69+AA69+AC69+AE69</f>
        <v>540</v>
      </c>
    </row>
    <row r="70" spans="2:32" s="2" customFormat="1" ht="24" customHeight="1" x14ac:dyDescent="0.25">
      <c r="B70" s="4">
        <v>66</v>
      </c>
      <c r="C70" s="56" t="s">
        <v>116</v>
      </c>
      <c r="D70" s="21" t="s">
        <v>37</v>
      </c>
      <c r="E70" s="22" t="s">
        <v>34</v>
      </c>
      <c r="F70" s="4">
        <v>8</v>
      </c>
      <c r="G70" s="19">
        <v>10</v>
      </c>
      <c r="H70" s="21">
        <f>F70*13</f>
        <v>104</v>
      </c>
      <c r="I70" s="4">
        <v>53</v>
      </c>
      <c r="J70" s="19">
        <v>28</v>
      </c>
      <c r="K70" s="21">
        <f>I70+J70</f>
        <v>81</v>
      </c>
      <c r="L70" s="144">
        <v>0</v>
      </c>
      <c r="M70" s="145">
        <f>L70*2</f>
        <v>0</v>
      </c>
      <c r="N70" s="4">
        <v>48</v>
      </c>
      <c r="O70" s="21">
        <f>N70*2</f>
        <v>96</v>
      </c>
      <c r="P70" s="23">
        <v>5</v>
      </c>
      <c r="Q70" s="20">
        <f>P70*10</f>
        <v>50</v>
      </c>
      <c r="R70" s="4">
        <v>2</v>
      </c>
      <c r="S70" s="21">
        <f>R70*10</f>
        <v>20</v>
      </c>
      <c r="T70" s="23">
        <v>40</v>
      </c>
      <c r="U70" s="20">
        <f>T70*2</f>
        <v>80</v>
      </c>
      <c r="V70" s="4">
        <v>5</v>
      </c>
      <c r="W70" s="21">
        <f>V70*2</f>
        <v>10</v>
      </c>
      <c r="X70" s="23">
        <v>46</v>
      </c>
      <c r="Y70" s="20">
        <f>X70*2</f>
        <v>92</v>
      </c>
      <c r="Z70" s="4">
        <v>77</v>
      </c>
      <c r="AA70" s="21">
        <f>Z70</f>
        <v>77</v>
      </c>
      <c r="AB70" s="23">
        <v>4</v>
      </c>
      <c r="AC70" s="20">
        <f>AB70*15</f>
        <v>60</v>
      </c>
      <c r="AD70" s="4">
        <v>6</v>
      </c>
      <c r="AE70" s="21">
        <f>AD70*10</f>
        <v>60</v>
      </c>
      <c r="AF70" s="50">
        <f>H70+K70+M70+O70+Q70+S70+U70+W70+Y70+AA70+AC70+AE70</f>
        <v>730</v>
      </c>
    </row>
    <row r="71" spans="2:32" s="2" customFormat="1" ht="24" customHeight="1" x14ac:dyDescent="0.25">
      <c r="B71" s="4">
        <v>67</v>
      </c>
      <c r="C71" s="56" t="s">
        <v>99</v>
      </c>
      <c r="D71" s="21" t="s">
        <v>37</v>
      </c>
      <c r="E71" s="22" t="s">
        <v>32</v>
      </c>
      <c r="F71" s="4">
        <v>0</v>
      </c>
      <c r="G71" s="19">
        <v>0</v>
      </c>
      <c r="H71" s="21">
        <f>F71*13</f>
        <v>0</v>
      </c>
      <c r="I71" s="4">
        <v>19</v>
      </c>
      <c r="J71" s="19">
        <v>13</v>
      </c>
      <c r="K71" s="21">
        <f>I71+J71</f>
        <v>32</v>
      </c>
      <c r="L71" s="144">
        <v>0</v>
      </c>
      <c r="M71" s="145">
        <f>L71*2</f>
        <v>0</v>
      </c>
      <c r="N71" s="4">
        <v>41</v>
      </c>
      <c r="O71" s="21">
        <f>N71*2</f>
        <v>82</v>
      </c>
      <c r="P71" s="23">
        <v>6</v>
      </c>
      <c r="Q71" s="20">
        <f>P71*10</f>
        <v>60</v>
      </c>
      <c r="R71" s="4">
        <v>4</v>
      </c>
      <c r="S71" s="21">
        <f>R71*10</f>
        <v>40</v>
      </c>
      <c r="T71" s="23">
        <v>43</v>
      </c>
      <c r="U71" s="20">
        <f>T71*2</f>
        <v>86</v>
      </c>
      <c r="V71" s="4">
        <v>39</v>
      </c>
      <c r="W71" s="21">
        <f>V71*2</f>
        <v>78</v>
      </c>
      <c r="X71" s="23">
        <v>50</v>
      </c>
      <c r="Y71" s="20">
        <f>X71*2</f>
        <v>100</v>
      </c>
      <c r="Z71" s="4">
        <v>41</v>
      </c>
      <c r="AA71" s="21">
        <f>Z71</f>
        <v>41</v>
      </c>
      <c r="AB71" s="23">
        <v>1</v>
      </c>
      <c r="AC71" s="20">
        <f>AB71*15</f>
        <v>15</v>
      </c>
      <c r="AD71" s="4">
        <v>9</v>
      </c>
      <c r="AE71" s="21">
        <f>AD71*10</f>
        <v>90</v>
      </c>
      <c r="AF71" s="50">
        <f>H71+K71+M71+O71+Q71+S71+U71+W71+Y71+AA71+AC71+AE71</f>
        <v>624</v>
      </c>
    </row>
    <row r="72" spans="2:32" s="2" customFormat="1" ht="24" customHeight="1" x14ac:dyDescent="0.25">
      <c r="B72" s="4">
        <v>68</v>
      </c>
      <c r="C72" s="56" t="s">
        <v>109</v>
      </c>
      <c r="D72" s="21" t="s">
        <v>37</v>
      </c>
      <c r="E72" s="22" t="s">
        <v>31</v>
      </c>
      <c r="F72" s="4">
        <v>5</v>
      </c>
      <c r="G72" s="19">
        <v>7</v>
      </c>
      <c r="H72" s="21">
        <f>F72*13</f>
        <v>65</v>
      </c>
      <c r="I72" s="4">
        <v>34</v>
      </c>
      <c r="J72" s="19">
        <v>45</v>
      </c>
      <c r="K72" s="21">
        <f>I72+J72</f>
        <v>79</v>
      </c>
      <c r="L72" s="144">
        <v>0</v>
      </c>
      <c r="M72" s="145">
        <f>L72*2</f>
        <v>0</v>
      </c>
      <c r="N72" s="4">
        <v>13</v>
      </c>
      <c r="O72" s="21">
        <f>N72*2</f>
        <v>26</v>
      </c>
      <c r="P72" s="23">
        <v>6</v>
      </c>
      <c r="Q72" s="20">
        <f>P72*10</f>
        <v>60</v>
      </c>
      <c r="R72" s="4">
        <v>6</v>
      </c>
      <c r="S72" s="21">
        <f>R72*10</f>
        <v>60</v>
      </c>
      <c r="T72" s="23">
        <v>45</v>
      </c>
      <c r="U72" s="20">
        <f>T72*2</f>
        <v>90</v>
      </c>
      <c r="V72" s="4">
        <v>3</v>
      </c>
      <c r="W72" s="21">
        <f>V72*2</f>
        <v>6</v>
      </c>
      <c r="X72" s="23">
        <v>63</v>
      </c>
      <c r="Y72" s="20">
        <f>X72*2</f>
        <v>126</v>
      </c>
      <c r="Z72" s="4">
        <v>33</v>
      </c>
      <c r="AA72" s="21">
        <f>Z72</f>
        <v>33</v>
      </c>
      <c r="AB72" s="23">
        <v>2</v>
      </c>
      <c r="AC72" s="20">
        <f>AB72*15</f>
        <v>30</v>
      </c>
      <c r="AD72" s="4">
        <v>2</v>
      </c>
      <c r="AE72" s="21">
        <f>AD72*10</f>
        <v>20</v>
      </c>
      <c r="AF72" s="50">
        <f>H72+K72+M72+O72+Q72+S72+U72+W72+Y72+AA72+AC72+AE72</f>
        <v>595</v>
      </c>
    </row>
    <row r="73" spans="2:32" s="2" customFormat="1" ht="24" customHeight="1" x14ac:dyDescent="0.25">
      <c r="B73" s="4">
        <v>69</v>
      </c>
      <c r="C73" s="56" t="s">
        <v>120</v>
      </c>
      <c r="D73" s="21" t="s">
        <v>37</v>
      </c>
      <c r="E73" s="22" t="s">
        <v>34</v>
      </c>
      <c r="F73" s="4">
        <v>4</v>
      </c>
      <c r="G73" s="19">
        <v>8</v>
      </c>
      <c r="H73" s="21">
        <f>F73*13</f>
        <v>52</v>
      </c>
      <c r="I73" s="4">
        <v>23</v>
      </c>
      <c r="J73" s="19">
        <v>13</v>
      </c>
      <c r="K73" s="21">
        <f>I73+J73</f>
        <v>36</v>
      </c>
      <c r="L73" s="144">
        <v>0</v>
      </c>
      <c r="M73" s="145">
        <f>L73*2</f>
        <v>0</v>
      </c>
      <c r="N73" s="4">
        <v>16</v>
      </c>
      <c r="O73" s="21">
        <f>N73*2</f>
        <v>32</v>
      </c>
      <c r="P73" s="23">
        <v>3</v>
      </c>
      <c r="Q73" s="20">
        <f>P73*10</f>
        <v>30</v>
      </c>
      <c r="R73" s="4">
        <v>6</v>
      </c>
      <c r="S73" s="21">
        <f>R73*10</f>
        <v>60</v>
      </c>
      <c r="T73" s="23">
        <v>25</v>
      </c>
      <c r="U73" s="20">
        <f>T73*2</f>
        <v>50</v>
      </c>
      <c r="V73" s="4">
        <v>0</v>
      </c>
      <c r="W73" s="21">
        <f>V73*2</f>
        <v>0</v>
      </c>
      <c r="X73" s="23">
        <v>22</v>
      </c>
      <c r="Y73" s="20">
        <f>X73*2</f>
        <v>44</v>
      </c>
      <c r="Z73" s="4">
        <v>57</v>
      </c>
      <c r="AA73" s="21">
        <f>Z73</f>
        <v>57</v>
      </c>
      <c r="AB73" s="23">
        <v>1</v>
      </c>
      <c r="AC73" s="20">
        <f>AB73*15</f>
        <v>15</v>
      </c>
      <c r="AD73" s="4">
        <v>6</v>
      </c>
      <c r="AE73" s="21">
        <f>AD73*10</f>
        <v>60</v>
      </c>
      <c r="AF73" s="50">
        <f>H73+K73+M73+O73+Q73+S73+U73+W73+Y73+AA73+AC73+AE73</f>
        <v>436</v>
      </c>
    </row>
    <row r="74" spans="2:32" s="2" customFormat="1" ht="24" customHeight="1" x14ac:dyDescent="0.25">
      <c r="B74" s="4">
        <v>70</v>
      </c>
      <c r="C74" s="56" t="s">
        <v>57</v>
      </c>
      <c r="D74" s="21" t="s">
        <v>38</v>
      </c>
      <c r="E74" s="22" t="s">
        <v>32</v>
      </c>
      <c r="F74" s="4">
        <v>9</v>
      </c>
      <c r="G74" s="19">
        <v>10</v>
      </c>
      <c r="H74" s="21">
        <f>F74*13</f>
        <v>117</v>
      </c>
      <c r="I74" s="4">
        <v>58</v>
      </c>
      <c r="J74" s="19">
        <v>36</v>
      </c>
      <c r="K74" s="21">
        <f>I74+J74</f>
        <v>94</v>
      </c>
      <c r="L74" s="144">
        <v>0</v>
      </c>
      <c r="M74" s="145">
        <f>L74*2</f>
        <v>0</v>
      </c>
      <c r="N74" s="4">
        <v>23</v>
      </c>
      <c r="O74" s="21">
        <f>N74*2</f>
        <v>46</v>
      </c>
      <c r="P74" s="23">
        <v>7</v>
      </c>
      <c r="Q74" s="20">
        <f>P74*10</f>
        <v>70</v>
      </c>
      <c r="R74" s="4">
        <v>10</v>
      </c>
      <c r="S74" s="21">
        <f>R74*10</f>
        <v>100</v>
      </c>
      <c r="T74" s="23">
        <v>91</v>
      </c>
      <c r="U74" s="20">
        <f>T74*2</f>
        <v>182</v>
      </c>
      <c r="V74" s="4">
        <v>33</v>
      </c>
      <c r="W74" s="21">
        <f>V74*2</f>
        <v>66</v>
      </c>
      <c r="X74" s="23">
        <v>76</v>
      </c>
      <c r="Y74" s="20">
        <f>X74*2</f>
        <v>152</v>
      </c>
      <c r="Z74" s="4">
        <v>95</v>
      </c>
      <c r="AA74" s="21">
        <f>Z74</f>
        <v>95</v>
      </c>
      <c r="AB74" s="23">
        <v>4</v>
      </c>
      <c r="AC74" s="20">
        <f>AB74*15</f>
        <v>60</v>
      </c>
      <c r="AD74" s="4">
        <v>3</v>
      </c>
      <c r="AE74" s="21">
        <f>AD74*10</f>
        <v>30</v>
      </c>
      <c r="AF74" s="50">
        <f>H74+K74+M74+O74+Q74+S74+U74+W74+Y74+AA74+AC74+AE74</f>
        <v>1012</v>
      </c>
    </row>
    <row r="75" spans="2:32" s="2" customFormat="1" ht="24" customHeight="1" x14ac:dyDescent="0.25">
      <c r="B75" s="4">
        <v>71</v>
      </c>
      <c r="C75" s="56" t="s">
        <v>68</v>
      </c>
      <c r="D75" s="21" t="s">
        <v>38</v>
      </c>
      <c r="E75" s="22" t="s">
        <v>32</v>
      </c>
      <c r="F75" s="4">
        <v>3</v>
      </c>
      <c r="G75" s="19">
        <v>4</v>
      </c>
      <c r="H75" s="21">
        <f>F75*13</f>
        <v>39</v>
      </c>
      <c r="I75" s="4">
        <v>25</v>
      </c>
      <c r="J75" s="19">
        <v>13</v>
      </c>
      <c r="K75" s="21">
        <f>I75+J75</f>
        <v>38</v>
      </c>
      <c r="L75" s="144">
        <v>0</v>
      </c>
      <c r="M75" s="145">
        <f>L75*2</f>
        <v>0</v>
      </c>
      <c r="N75" s="4">
        <v>26</v>
      </c>
      <c r="O75" s="21">
        <f>N75*2</f>
        <v>52</v>
      </c>
      <c r="P75" s="23">
        <v>5</v>
      </c>
      <c r="Q75" s="20">
        <f>P75*10</f>
        <v>50</v>
      </c>
      <c r="R75" s="4">
        <v>6</v>
      </c>
      <c r="S75" s="21">
        <f>R75*10</f>
        <v>60</v>
      </c>
      <c r="T75" s="23">
        <v>67</v>
      </c>
      <c r="U75" s="20">
        <f>T75*2</f>
        <v>134</v>
      </c>
      <c r="V75" s="4">
        <v>15</v>
      </c>
      <c r="W75" s="21">
        <f>V75*2</f>
        <v>30</v>
      </c>
      <c r="X75" s="23">
        <v>66</v>
      </c>
      <c r="Y75" s="20">
        <f>X75*2</f>
        <v>132</v>
      </c>
      <c r="Z75" s="4">
        <v>73</v>
      </c>
      <c r="AA75" s="21">
        <f>Z75</f>
        <v>73</v>
      </c>
      <c r="AB75" s="23">
        <v>2</v>
      </c>
      <c r="AC75" s="20">
        <f>AB75*15</f>
        <v>30</v>
      </c>
      <c r="AD75" s="4">
        <v>1</v>
      </c>
      <c r="AE75" s="21">
        <f>AD75*10</f>
        <v>10</v>
      </c>
      <c r="AF75" s="50">
        <f>H75+K75+M75+O75+Q75+S75+U75+W75+Y75+AA75+AC75+AE75</f>
        <v>648</v>
      </c>
    </row>
    <row r="76" spans="2:32" s="2" customFormat="1" ht="24" customHeight="1" x14ac:dyDescent="0.25">
      <c r="B76" s="4">
        <v>72</v>
      </c>
      <c r="C76" s="56" t="s">
        <v>118</v>
      </c>
      <c r="D76" s="21" t="s">
        <v>38</v>
      </c>
      <c r="E76" s="22" t="s">
        <v>34</v>
      </c>
      <c r="F76" s="4">
        <v>2</v>
      </c>
      <c r="G76" s="19">
        <v>9</v>
      </c>
      <c r="H76" s="21">
        <f>F76*13</f>
        <v>26</v>
      </c>
      <c r="I76" s="4">
        <v>26</v>
      </c>
      <c r="J76" s="19">
        <v>44</v>
      </c>
      <c r="K76" s="21">
        <f>I76+J76</f>
        <v>70</v>
      </c>
      <c r="L76" s="144">
        <v>0</v>
      </c>
      <c r="M76" s="145">
        <f>L76*2</f>
        <v>0</v>
      </c>
      <c r="N76" s="4">
        <v>58</v>
      </c>
      <c r="O76" s="21">
        <f>N76*2</f>
        <v>116</v>
      </c>
      <c r="P76" s="23">
        <v>2</v>
      </c>
      <c r="Q76" s="20">
        <f>P76*10</f>
        <v>20</v>
      </c>
      <c r="R76" s="4">
        <v>5</v>
      </c>
      <c r="S76" s="21">
        <f>R76*10</f>
        <v>50</v>
      </c>
      <c r="T76" s="23">
        <v>44</v>
      </c>
      <c r="U76" s="20">
        <f>T76*2</f>
        <v>88</v>
      </c>
      <c r="V76" s="4">
        <v>3</v>
      </c>
      <c r="W76" s="21">
        <f>V76*2</f>
        <v>6</v>
      </c>
      <c r="X76" s="23">
        <v>29</v>
      </c>
      <c r="Y76" s="20">
        <f>X76*2</f>
        <v>58</v>
      </c>
      <c r="Z76" s="4">
        <v>79</v>
      </c>
      <c r="AA76" s="21">
        <f>Z76</f>
        <v>79</v>
      </c>
      <c r="AB76" s="23">
        <v>4</v>
      </c>
      <c r="AC76" s="20">
        <f>AB76*15</f>
        <v>60</v>
      </c>
      <c r="AD76" s="4">
        <v>7</v>
      </c>
      <c r="AE76" s="21">
        <f>AD76*10</f>
        <v>70</v>
      </c>
      <c r="AF76" s="50">
        <f>H76+K76+M76+O76+Q76+S76+U76+W76+Y76+AA76+AC76+AE76</f>
        <v>643</v>
      </c>
    </row>
    <row r="77" spans="2:32" s="2" customFormat="1" ht="24" customHeight="1" x14ac:dyDescent="0.25">
      <c r="B77" s="4">
        <v>73</v>
      </c>
      <c r="C77" s="56" t="s">
        <v>69</v>
      </c>
      <c r="D77" s="21" t="s">
        <v>38</v>
      </c>
      <c r="E77" s="22" t="s">
        <v>32</v>
      </c>
      <c r="F77" s="4">
        <v>4</v>
      </c>
      <c r="G77" s="19">
        <v>6</v>
      </c>
      <c r="H77" s="21">
        <f>F77*13</f>
        <v>52</v>
      </c>
      <c r="I77" s="4">
        <v>34</v>
      </c>
      <c r="J77" s="19">
        <v>39</v>
      </c>
      <c r="K77" s="21">
        <f>I77+J77</f>
        <v>73</v>
      </c>
      <c r="L77" s="144">
        <v>0</v>
      </c>
      <c r="M77" s="145">
        <f>L77*2</f>
        <v>0</v>
      </c>
      <c r="N77" s="4">
        <v>5</v>
      </c>
      <c r="O77" s="21">
        <f>N77*2</f>
        <v>10</v>
      </c>
      <c r="P77" s="23">
        <v>8</v>
      </c>
      <c r="Q77" s="20">
        <f>P77*10</f>
        <v>80</v>
      </c>
      <c r="R77" s="4">
        <v>6</v>
      </c>
      <c r="S77" s="21">
        <f>R77*10</f>
        <v>60</v>
      </c>
      <c r="T77" s="23">
        <v>69</v>
      </c>
      <c r="U77" s="20">
        <f>T77*2</f>
        <v>138</v>
      </c>
      <c r="V77" s="4">
        <v>8</v>
      </c>
      <c r="W77" s="21">
        <f>V77*2</f>
        <v>16</v>
      </c>
      <c r="X77" s="23">
        <v>44</v>
      </c>
      <c r="Y77" s="20">
        <f>X77*2</f>
        <v>88</v>
      </c>
      <c r="Z77" s="4">
        <v>41</v>
      </c>
      <c r="AA77" s="21">
        <f>Z77</f>
        <v>41</v>
      </c>
      <c r="AB77" s="23">
        <v>2</v>
      </c>
      <c r="AC77" s="20">
        <f>AB77*15</f>
        <v>30</v>
      </c>
      <c r="AD77" s="4">
        <v>3</v>
      </c>
      <c r="AE77" s="21">
        <f>AD77*10</f>
        <v>30</v>
      </c>
      <c r="AF77" s="50">
        <f>H77+K77+M77+O77+Q77+S77+U77+W77+Y77+AA77+AC77+AE77</f>
        <v>618</v>
      </c>
    </row>
    <row r="78" spans="2:32" s="2" customFormat="1" ht="24" customHeight="1" x14ac:dyDescent="0.25">
      <c r="B78" s="4">
        <v>74</v>
      </c>
      <c r="C78" s="56" t="s">
        <v>119</v>
      </c>
      <c r="D78" s="21" t="s">
        <v>38</v>
      </c>
      <c r="E78" s="22" t="s">
        <v>34</v>
      </c>
      <c r="F78" s="4">
        <v>3</v>
      </c>
      <c r="G78" s="19">
        <v>7</v>
      </c>
      <c r="H78" s="21">
        <f>F78*13</f>
        <v>39</v>
      </c>
      <c r="I78" s="4">
        <v>17</v>
      </c>
      <c r="J78" s="19">
        <v>0</v>
      </c>
      <c r="K78" s="21">
        <f>I78+J78</f>
        <v>17</v>
      </c>
      <c r="L78" s="144">
        <v>0</v>
      </c>
      <c r="M78" s="145">
        <f>L78*2</f>
        <v>0</v>
      </c>
      <c r="N78" s="4">
        <v>36</v>
      </c>
      <c r="O78" s="21">
        <f>N78*2</f>
        <v>72</v>
      </c>
      <c r="P78" s="23">
        <v>5</v>
      </c>
      <c r="Q78" s="20">
        <f>P78*10</f>
        <v>50</v>
      </c>
      <c r="R78" s="4">
        <v>4</v>
      </c>
      <c r="S78" s="21">
        <f>R78*10</f>
        <v>40</v>
      </c>
      <c r="T78" s="23">
        <v>43</v>
      </c>
      <c r="U78" s="20">
        <f>T78*2</f>
        <v>86</v>
      </c>
      <c r="V78" s="4">
        <v>18</v>
      </c>
      <c r="W78" s="21">
        <f>V78*2</f>
        <v>36</v>
      </c>
      <c r="X78" s="23">
        <v>44</v>
      </c>
      <c r="Y78" s="20">
        <f>X78*2</f>
        <v>88</v>
      </c>
      <c r="Z78" s="4">
        <v>18</v>
      </c>
      <c r="AA78" s="21">
        <f>Z78</f>
        <v>18</v>
      </c>
      <c r="AB78" s="23">
        <v>1</v>
      </c>
      <c r="AC78" s="20">
        <f>AB78*15</f>
        <v>15</v>
      </c>
      <c r="AD78" s="4">
        <v>2</v>
      </c>
      <c r="AE78" s="21">
        <f>AD78*10</f>
        <v>20</v>
      </c>
      <c r="AF78" s="50">
        <f>H78+K78+M78+O78+Q78+S78+U78+W78+Y78+AA78+AC78+AE78</f>
        <v>481</v>
      </c>
    </row>
    <row r="79" spans="2:32" s="2" customFormat="1" ht="24" customHeight="1" x14ac:dyDescent="0.25">
      <c r="B79" s="4">
        <v>75</v>
      </c>
      <c r="C79" s="56" t="s">
        <v>113</v>
      </c>
      <c r="D79" s="21" t="s">
        <v>38</v>
      </c>
      <c r="E79" s="22" t="s">
        <v>31</v>
      </c>
      <c r="F79" s="4">
        <v>2</v>
      </c>
      <c r="G79" s="19">
        <v>6</v>
      </c>
      <c r="H79" s="21">
        <f>F79*13</f>
        <v>26</v>
      </c>
      <c r="I79" s="4">
        <v>8</v>
      </c>
      <c r="J79" s="19">
        <v>7</v>
      </c>
      <c r="K79" s="21">
        <f>I79+J79</f>
        <v>15</v>
      </c>
      <c r="L79" s="144">
        <v>0</v>
      </c>
      <c r="M79" s="145">
        <f>L79*2</f>
        <v>0</v>
      </c>
      <c r="N79" s="4">
        <v>8</v>
      </c>
      <c r="O79" s="21">
        <f>N79*2</f>
        <v>16</v>
      </c>
      <c r="P79" s="23">
        <v>3</v>
      </c>
      <c r="Q79" s="20">
        <f>P79*10</f>
        <v>30</v>
      </c>
      <c r="R79" s="4">
        <v>3</v>
      </c>
      <c r="S79" s="21">
        <f>R79*10</f>
        <v>30</v>
      </c>
      <c r="T79" s="23">
        <v>23</v>
      </c>
      <c r="U79" s="20">
        <f>T79*2</f>
        <v>46</v>
      </c>
      <c r="V79" s="4">
        <v>0</v>
      </c>
      <c r="W79" s="21">
        <f>V79*2</f>
        <v>0</v>
      </c>
      <c r="X79" s="23">
        <v>5</v>
      </c>
      <c r="Y79" s="20">
        <f>X79*2</f>
        <v>10</v>
      </c>
      <c r="Z79" s="4">
        <v>5</v>
      </c>
      <c r="AA79" s="21">
        <f>Z79</f>
        <v>5</v>
      </c>
      <c r="AB79" s="23">
        <v>1</v>
      </c>
      <c r="AC79" s="20">
        <f>AB79*15</f>
        <v>15</v>
      </c>
      <c r="AD79" s="4">
        <v>1</v>
      </c>
      <c r="AE79" s="21">
        <f>AD79*10</f>
        <v>10</v>
      </c>
      <c r="AF79" s="50">
        <f>H79+K79+M79+O79+Q79+S79+U79+W79+Y79+AA79+AC79+AE79</f>
        <v>203</v>
      </c>
    </row>
    <row r="80" spans="2:32" s="2" customFormat="1" ht="24" customHeight="1" x14ac:dyDescent="0.25">
      <c r="B80" s="4">
        <v>76</v>
      </c>
      <c r="C80" s="56" t="s">
        <v>87</v>
      </c>
      <c r="D80" s="21" t="s">
        <v>84</v>
      </c>
      <c r="E80" s="22" t="s">
        <v>32</v>
      </c>
      <c r="F80" s="4">
        <v>8</v>
      </c>
      <c r="G80" s="19">
        <v>10</v>
      </c>
      <c r="H80" s="21">
        <f>F80*13</f>
        <v>104</v>
      </c>
      <c r="I80" s="4">
        <v>39</v>
      </c>
      <c r="J80" s="19">
        <v>26</v>
      </c>
      <c r="K80" s="21">
        <f>I80+J80</f>
        <v>65</v>
      </c>
      <c r="L80" s="144">
        <v>0</v>
      </c>
      <c r="M80" s="145">
        <f>L80*2</f>
        <v>0</v>
      </c>
      <c r="N80" s="4">
        <v>34</v>
      </c>
      <c r="O80" s="21">
        <f>N80*2</f>
        <v>68</v>
      </c>
      <c r="P80" s="23">
        <v>7</v>
      </c>
      <c r="Q80" s="20">
        <f>P80*10</f>
        <v>70</v>
      </c>
      <c r="R80" s="4">
        <v>11</v>
      </c>
      <c r="S80" s="21">
        <f>R80*10</f>
        <v>110</v>
      </c>
      <c r="T80" s="23">
        <v>83</v>
      </c>
      <c r="U80" s="20">
        <f>T80*2</f>
        <v>166</v>
      </c>
      <c r="V80" s="4">
        <v>34</v>
      </c>
      <c r="W80" s="21">
        <f>V80*2</f>
        <v>68</v>
      </c>
      <c r="X80" s="23">
        <v>47</v>
      </c>
      <c r="Y80" s="20">
        <f>X80*2</f>
        <v>94</v>
      </c>
      <c r="Z80" s="4">
        <v>55</v>
      </c>
      <c r="AA80" s="21">
        <f>Z80</f>
        <v>55</v>
      </c>
      <c r="AB80" s="23">
        <v>6</v>
      </c>
      <c r="AC80" s="20">
        <f>AB80*15</f>
        <v>90</v>
      </c>
      <c r="AD80" s="4">
        <v>4</v>
      </c>
      <c r="AE80" s="21">
        <f>AD80*10</f>
        <v>40</v>
      </c>
      <c r="AF80" s="50">
        <f>H80+K80+M80+O80+Q80+S80+U80+W80+Y80+AA80+AC80+AE80</f>
        <v>930</v>
      </c>
    </row>
    <row r="81" spans="2:32" s="2" customFormat="1" ht="24" customHeight="1" x14ac:dyDescent="0.25">
      <c r="B81" s="4">
        <v>77</v>
      </c>
      <c r="C81" s="56" t="s">
        <v>114</v>
      </c>
      <c r="D81" s="21" t="s">
        <v>84</v>
      </c>
      <c r="E81" s="22" t="s">
        <v>31</v>
      </c>
      <c r="F81" s="4">
        <v>0</v>
      </c>
      <c r="G81" s="19">
        <v>0</v>
      </c>
      <c r="H81" s="21">
        <f>F81*13</f>
        <v>0</v>
      </c>
      <c r="I81" s="4">
        <v>0</v>
      </c>
      <c r="J81" s="19">
        <v>0</v>
      </c>
      <c r="K81" s="21">
        <f>I81+J81</f>
        <v>0</v>
      </c>
      <c r="L81" s="144">
        <v>0</v>
      </c>
      <c r="M81" s="145">
        <f>L81*2</f>
        <v>0</v>
      </c>
      <c r="N81" s="4">
        <v>0</v>
      </c>
      <c r="O81" s="21">
        <f>N81*2</f>
        <v>0</v>
      </c>
      <c r="P81" s="23">
        <v>0</v>
      </c>
      <c r="Q81" s="20">
        <f>P81*10</f>
        <v>0</v>
      </c>
      <c r="R81" s="4">
        <v>0</v>
      </c>
      <c r="S81" s="21">
        <f>R81*10</f>
        <v>0</v>
      </c>
      <c r="T81" s="23">
        <v>0</v>
      </c>
      <c r="U81" s="20">
        <f>T81*2</f>
        <v>0</v>
      </c>
      <c r="V81" s="4">
        <v>0</v>
      </c>
      <c r="W81" s="21">
        <f>V81*2</f>
        <v>0</v>
      </c>
      <c r="X81" s="23">
        <v>10</v>
      </c>
      <c r="Y81" s="20">
        <f>X81*2</f>
        <v>20</v>
      </c>
      <c r="Z81" s="4">
        <v>10</v>
      </c>
      <c r="AA81" s="21">
        <f>Z81</f>
        <v>10</v>
      </c>
      <c r="AB81" s="23">
        <v>1</v>
      </c>
      <c r="AC81" s="20">
        <f>AB81*15</f>
        <v>15</v>
      </c>
      <c r="AD81" s="4">
        <v>0</v>
      </c>
      <c r="AE81" s="21">
        <f>AD81*10</f>
        <v>0</v>
      </c>
      <c r="AF81" s="50">
        <f>H81+K81+M81+O81+Q81+S81+U81+W81+Y81+AA81+AC81+AE81</f>
        <v>45</v>
      </c>
    </row>
    <row r="82" spans="2:32" s="2" customFormat="1" ht="24" customHeight="1" x14ac:dyDescent="0.25">
      <c r="B82" s="4">
        <v>78</v>
      </c>
      <c r="C82" s="56" t="s">
        <v>82</v>
      </c>
      <c r="D82" s="21" t="s">
        <v>73</v>
      </c>
      <c r="E82" s="22" t="s">
        <v>32</v>
      </c>
      <c r="F82" s="4">
        <v>2</v>
      </c>
      <c r="G82" s="19">
        <v>10</v>
      </c>
      <c r="H82" s="21">
        <f>F82*13</f>
        <v>26</v>
      </c>
      <c r="I82" s="4">
        <v>34</v>
      </c>
      <c r="J82" s="19">
        <v>16</v>
      </c>
      <c r="K82" s="21">
        <f>I82+J82</f>
        <v>50</v>
      </c>
      <c r="L82" s="144">
        <v>0</v>
      </c>
      <c r="M82" s="145">
        <f>L82*2</f>
        <v>0</v>
      </c>
      <c r="N82" s="4">
        <v>10</v>
      </c>
      <c r="O82" s="21">
        <f>N82*2</f>
        <v>20</v>
      </c>
      <c r="P82" s="23">
        <v>4</v>
      </c>
      <c r="Q82" s="20">
        <f>P82*10</f>
        <v>40</v>
      </c>
      <c r="R82" s="4">
        <v>3</v>
      </c>
      <c r="S82" s="21">
        <f>R82*10</f>
        <v>30</v>
      </c>
      <c r="T82" s="23">
        <v>62</v>
      </c>
      <c r="U82" s="20">
        <f>T82*2</f>
        <v>124</v>
      </c>
      <c r="V82" s="4">
        <v>13</v>
      </c>
      <c r="W82" s="21">
        <f>V82*2</f>
        <v>26</v>
      </c>
      <c r="X82" s="23">
        <v>47</v>
      </c>
      <c r="Y82" s="20">
        <f>X82*2</f>
        <v>94</v>
      </c>
      <c r="Z82" s="4">
        <v>38</v>
      </c>
      <c r="AA82" s="21">
        <f>Z82</f>
        <v>38</v>
      </c>
      <c r="AB82" s="23">
        <v>3</v>
      </c>
      <c r="AC82" s="20">
        <f>AB82*15</f>
        <v>45</v>
      </c>
      <c r="AD82" s="4">
        <v>4</v>
      </c>
      <c r="AE82" s="21">
        <f>AD82*10</f>
        <v>40</v>
      </c>
      <c r="AF82" s="50">
        <f>H82+K82+M82+O82+Q82+S82+U82+W82+Y82+AA82+AC82+AE82</f>
        <v>533</v>
      </c>
    </row>
    <row r="83" spans="2:32" s="2" customFormat="1" ht="24" customHeight="1" thickBot="1" x14ac:dyDescent="0.3">
      <c r="B83" s="5">
        <v>79</v>
      </c>
      <c r="C83" s="58" t="s">
        <v>122</v>
      </c>
      <c r="D83" s="33" t="s">
        <v>73</v>
      </c>
      <c r="E83" s="34" t="s">
        <v>34</v>
      </c>
      <c r="F83" s="5">
        <v>0</v>
      </c>
      <c r="G83" s="32">
        <v>4</v>
      </c>
      <c r="H83" s="33">
        <f>F83*13</f>
        <v>0</v>
      </c>
      <c r="I83" s="5">
        <v>13</v>
      </c>
      <c r="J83" s="32">
        <v>6</v>
      </c>
      <c r="K83" s="33">
        <f>I83+J83</f>
        <v>19</v>
      </c>
      <c r="L83" s="146">
        <v>0</v>
      </c>
      <c r="M83" s="147">
        <f>L83*2</f>
        <v>0</v>
      </c>
      <c r="N83" s="5">
        <v>8</v>
      </c>
      <c r="O83" s="33">
        <f>N83*2</f>
        <v>16</v>
      </c>
      <c r="P83" s="35">
        <v>2</v>
      </c>
      <c r="Q83" s="36">
        <f>P83*10</f>
        <v>20</v>
      </c>
      <c r="R83" s="5">
        <v>1</v>
      </c>
      <c r="S83" s="33">
        <f>R83*10</f>
        <v>10</v>
      </c>
      <c r="T83" s="35">
        <v>18</v>
      </c>
      <c r="U83" s="36">
        <f>T83*2</f>
        <v>36</v>
      </c>
      <c r="V83" s="5">
        <v>0</v>
      </c>
      <c r="W83" s="33">
        <f>V83*2</f>
        <v>0</v>
      </c>
      <c r="X83" s="35">
        <v>13</v>
      </c>
      <c r="Y83" s="36">
        <f>X83*2</f>
        <v>26</v>
      </c>
      <c r="Z83" s="5">
        <v>0</v>
      </c>
      <c r="AA83" s="33">
        <f>Z83</f>
        <v>0</v>
      </c>
      <c r="AB83" s="35">
        <v>0</v>
      </c>
      <c r="AC83" s="36">
        <f>AB83*15</f>
        <v>0</v>
      </c>
      <c r="AD83" s="5">
        <v>2</v>
      </c>
      <c r="AE83" s="33">
        <f>AD83*10</f>
        <v>20</v>
      </c>
      <c r="AF83" s="51">
        <f>H83+K83+M83+O83+Q83+S83+U83+W83+Y83+AA83+AC83+AE83</f>
        <v>147</v>
      </c>
    </row>
    <row r="84" spans="2:32" s="2" customFormat="1" ht="24" customHeight="1" x14ac:dyDescent="0.25">
      <c r="C84" s="24"/>
    </row>
    <row r="85" spans="2:32" s="2" customFormat="1" ht="24" customHeight="1" x14ac:dyDescent="0.25">
      <c r="C85" s="24"/>
    </row>
    <row r="86" spans="2:32" s="2" customFormat="1" ht="24" customHeight="1" x14ac:dyDescent="0.25">
      <c r="C86" s="24"/>
    </row>
    <row r="87" spans="2:32" s="2" customFormat="1" ht="24" customHeight="1" x14ac:dyDescent="0.25">
      <c r="C87" s="24"/>
    </row>
    <row r="88" spans="2:32" s="2" customFormat="1" ht="24" customHeight="1" x14ac:dyDescent="0.25">
      <c r="C88" s="24"/>
    </row>
    <row r="89" spans="2:32" s="2" customFormat="1" ht="24" customHeight="1" x14ac:dyDescent="0.25">
      <c r="C89" s="24"/>
    </row>
    <row r="90" spans="2:32" s="2" customFormat="1" ht="24" customHeight="1" x14ac:dyDescent="0.25">
      <c r="C90" s="24"/>
    </row>
    <row r="91" spans="2:32" s="2" customFormat="1" ht="24" customHeight="1" x14ac:dyDescent="0.25">
      <c r="C91" s="24"/>
    </row>
    <row r="92" spans="2:32" s="2" customFormat="1" ht="24" customHeight="1" x14ac:dyDescent="0.25">
      <c r="C92" s="24"/>
    </row>
    <row r="93" spans="2:32" s="2" customFormat="1" ht="24" customHeight="1" x14ac:dyDescent="0.25">
      <c r="C93" s="24"/>
    </row>
    <row r="94" spans="2:32" s="2" customFormat="1" ht="24" customHeight="1" x14ac:dyDescent="0.25">
      <c r="C94" s="24"/>
    </row>
    <row r="95" spans="2:32" s="2" customFormat="1" ht="24" customHeight="1" x14ac:dyDescent="0.25">
      <c r="C95" s="24"/>
    </row>
    <row r="96" spans="2:32" s="2" customFormat="1" ht="24" customHeight="1" x14ac:dyDescent="0.25">
      <c r="C96" s="24"/>
    </row>
    <row r="97" spans="3:3" s="2" customFormat="1" ht="24" customHeight="1" x14ac:dyDescent="0.25">
      <c r="C97" s="24"/>
    </row>
    <row r="98" spans="3:3" s="2" customFormat="1" ht="24" customHeight="1" x14ac:dyDescent="0.25">
      <c r="C98" s="24"/>
    </row>
    <row r="99" spans="3:3" s="2" customFormat="1" ht="24" customHeight="1" x14ac:dyDescent="0.25">
      <c r="C99" s="24"/>
    </row>
    <row r="100" spans="3:3" s="2" customFormat="1" ht="24" customHeight="1" x14ac:dyDescent="0.25">
      <c r="C100" s="24"/>
    </row>
    <row r="101" spans="3:3" s="2" customFormat="1" ht="24" customHeight="1" x14ac:dyDescent="0.25">
      <c r="C101" s="24"/>
    </row>
    <row r="102" spans="3:3" s="2" customFormat="1" ht="24" customHeight="1" x14ac:dyDescent="0.25">
      <c r="C102" s="24"/>
    </row>
    <row r="103" spans="3:3" s="2" customFormat="1" ht="24" customHeight="1" x14ac:dyDescent="0.25">
      <c r="C103" s="24"/>
    </row>
    <row r="104" spans="3:3" s="2" customFormat="1" ht="24" customHeight="1" x14ac:dyDescent="0.25">
      <c r="C104" s="24"/>
    </row>
    <row r="105" spans="3:3" s="2" customFormat="1" ht="24" customHeight="1" x14ac:dyDescent="0.25">
      <c r="C105" s="24"/>
    </row>
    <row r="106" spans="3:3" s="2" customFormat="1" ht="24" customHeight="1" x14ac:dyDescent="0.25">
      <c r="C106" s="24"/>
    </row>
    <row r="107" spans="3:3" s="2" customFormat="1" ht="24" customHeight="1" x14ac:dyDescent="0.25">
      <c r="C107" s="24"/>
    </row>
    <row r="108" spans="3:3" s="2" customFormat="1" ht="24" customHeight="1" x14ac:dyDescent="0.25">
      <c r="C108" s="24"/>
    </row>
    <row r="109" spans="3:3" s="2" customFormat="1" ht="24" customHeight="1" x14ac:dyDescent="0.25">
      <c r="C109" s="24"/>
    </row>
    <row r="110" spans="3:3" s="2" customFormat="1" ht="24" customHeight="1" x14ac:dyDescent="0.25">
      <c r="C110" s="24"/>
    </row>
    <row r="111" spans="3:3" s="2" customFormat="1" ht="24" customHeight="1" x14ac:dyDescent="0.25">
      <c r="C111" s="24"/>
    </row>
    <row r="112" spans="3:3" s="2" customFormat="1" ht="24" customHeight="1" x14ac:dyDescent="0.25">
      <c r="C112" s="24"/>
    </row>
    <row r="113" spans="3:3" s="2" customFormat="1" ht="24" customHeight="1" x14ac:dyDescent="0.25">
      <c r="C113" s="24"/>
    </row>
    <row r="114" spans="3:3" s="2" customFormat="1" ht="24" customHeight="1" x14ac:dyDescent="0.25">
      <c r="C114" s="24"/>
    </row>
    <row r="115" spans="3:3" s="2" customFormat="1" ht="24" customHeight="1" x14ac:dyDescent="0.25">
      <c r="C115" s="24"/>
    </row>
    <row r="116" spans="3:3" s="2" customFormat="1" ht="24" customHeight="1" x14ac:dyDescent="0.25">
      <c r="C116" s="24"/>
    </row>
    <row r="117" spans="3:3" s="2" customFormat="1" ht="24" customHeight="1" x14ac:dyDescent="0.25">
      <c r="C117" s="24"/>
    </row>
    <row r="118" spans="3:3" s="2" customFormat="1" ht="24" customHeight="1" x14ac:dyDescent="0.25">
      <c r="C118" s="24"/>
    </row>
    <row r="119" spans="3:3" s="2" customFormat="1" ht="24" customHeight="1" x14ac:dyDescent="0.25">
      <c r="C119" s="24"/>
    </row>
    <row r="120" spans="3:3" s="2" customFormat="1" ht="24" customHeight="1" x14ac:dyDescent="0.25">
      <c r="C120" s="24"/>
    </row>
    <row r="121" spans="3:3" s="2" customFormat="1" ht="24" customHeight="1" x14ac:dyDescent="0.25">
      <c r="C121" s="24"/>
    </row>
    <row r="122" spans="3:3" s="2" customFormat="1" ht="24" customHeight="1" x14ac:dyDescent="0.25">
      <c r="C122" s="24"/>
    </row>
    <row r="123" spans="3:3" s="2" customFormat="1" ht="24" customHeight="1" x14ac:dyDescent="0.25">
      <c r="C123" s="24"/>
    </row>
    <row r="124" spans="3:3" s="2" customFormat="1" ht="24" customHeight="1" x14ac:dyDescent="0.25">
      <c r="C124" s="24"/>
    </row>
    <row r="125" spans="3:3" s="2" customFormat="1" ht="24" customHeight="1" x14ac:dyDescent="0.25">
      <c r="C125" s="24"/>
    </row>
    <row r="126" spans="3:3" s="2" customFormat="1" ht="24" customHeight="1" x14ac:dyDescent="0.25">
      <c r="C126" s="24"/>
    </row>
    <row r="127" spans="3:3" s="2" customFormat="1" ht="24" customHeight="1" x14ac:dyDescent="0.25">
      <c r="C127" s="24"/>
    </row>
    <row r="128" spans="3:3" s="2" customFormat="1" ht="24" customHeight="1" x14ac:dyDescent="0.25">
      <c r="C128" s="24"/>
    </row>
    <row r="129" spans="3:3" s="2" customFormat="1" ht="24" customHeight="1" x14ac:dyDescent="0.25">
      <c r="C129" s="24"/>
    </row>
    <row r="130" spans="3:3" s="2" customFormat="1" ht="24" customHeight="1" x14ac:dyDescent="0.25">
      <c r="C130" s="24"/>
    </row>
    <row r="131" spans="3:3" s="2" customFormat="1" ht="24" customHeight="1" x14ac:dyDescent="0.25">
      <c r="C131" s="24"/>
    </row>
    <row r="132" spans="3:3" s="2" customFormat="1" ht="24" customHeight="1" x14ac:dyDescent="0.25">
      <c r="C132" s="24"/>
    </row>
    <row r="133" spans="3:3" s="2" customFormat="1" ht="24" customHeight="1" x14ac:dyDescent="0.25">
      <c r="C133" s="24"/>
    </row>
    <row r="134" spans="3:3" s="2" customFormat="1" ht="24" customHeight="1" x14ac:dyDescent="0.25">
      <c r="C134" s="24"/>
    </row>
    <row r="135" spans="3:3" s="2" customFormat="1" ht="24" customHeight="1" x14ac:dyDescent="0.25">
      <c r="C135" s="24"/>
    </row>
    <row r="136" spans="3:3" s="2" customFormat="1" ht="24" customHeight="1" x14ac:dyDescent="0.25">
      <c r="C136" s="24"/>
    </row>
    <row r="137" spans="3:3" s="2" customFormat="1" ht="24" customHeight="1" x14ac:dyDescent="0.25">
      <c r="C137" s="24"/>
    </row>
    <row r="138" spans="3:3" s="2" customFormat="1" ht="24" customHeight="1" x14ac:dyDescent="0.25">
      <c r="C138" s="24"/>
    </row>
    <row r="139" spans="3:3" s="2" customFormat="1" ht="24" customHeight="1" x14ac:dyDescent="0.25">
      <c r="C139" s="24"/>
    </row>
    <row r="140" spans="3:3" s="2" customFormat="1" ht="24" customHeight="1" x14ac:dyDescent="0.25">
      <c r="C140" s="24"/>
    </row>
    <row r="141" spans="3:3" s="2" customFormat="1" ht="24" customHeight="1" x14ac:dyDescent="0.25">
      <c r="C141" s="24"/>
    </row>
    <row r="142" spans="3:3" s="2" customFormat="1" ht="24" customHeight="1" x14ac:dyDescent="0.25">
      <c r="C142" s="24"/>
    </row>
    <row r="143" spans="3:3" s="2" customFormat="1" ht="24" customHeight="1" x14ac:dyDescent="0.25">
      <c r="C143" s="24"/>
    </row>
    <row r="144" spans="3:3" s="2" customFormat="1" ht="24" customHeight="1" x14ac:dyDescent="0.25">
      <c r="C144" s="24"/>
    </row>
    <row r="145" spans="3:3" s="2" customFormat="1" ht="24" customHeight="1" x14ac:dyDescent="0.25">
      <c r="C145" s="24"/>
    </row>
    <row r="146" spans="3:3" s="2" customFormat="1" ht="24" customHeight="1" x14ac:dyDescent="0.25">
      <c r="C146" s="24"/>
    </row>
    <row r="147" spans="3:3" s="2" customFormat="1" ht="24" customHeight="1" x14ac:dyDescent="0.25">
      <c r="C147" s="24"/>
    </row>
    <row r="148" spans="3:3" s="2" customFormat="1" ht="24" customHeight="1" x14ac:dyDescent="0.25">
      <c r="C148" s="24"/>
    </row>
    <row r="149" spans="3:3" s="2" customFormat="1" ht="24" customHeight="1" x14ac:dyDescent="0.25">
      <c r="C149" s="24"/>
    </row>
    <row r="150" spans="3:3" s="2" customFormat="1" ht="24" customHeight="1" x14ac:dyDescent="0.25">
      <c r="C150" s="24"/>
    </row>
    <row r="151" spans="3:3" s="2" customFormat="1" ht="24" customHeight="1" x14ac:dyDescent="0.25">
      <c r="C151" s="24"/>
    </row>
    <row r="152" spans="3:3" s="2" customFormat="1" ht="24" customHeight="1" x14ac:dyDescent="0.25">
      <c r="C152" s="24"/>
    </row>
    <row r="153" spans="3:3" s="2" customFormat="1" ht="24" customHeight="1" x14ac:dyDescent="0.25">
      <c r="C153" s="24"/>
    </row>
    <row r="154" spans="3:3" s="2" customFormat="1" x14ac:dyDescent="0.25">
      <c r="C154" s="24"/>
    </row>
    <row r="155" spans="3:3" s="2" customFormat="1" x14ac:dyDescent="0.25">
      <c r="C155" s="24"/>
    </row>
    <row r="156" spans="3:3" s="2" customFormat="1" x14ac:dyDescent="0.25">
      <c r="C156" s="24"/>
    </row>
    <row r="157" spans="3:3" s="2" customFormat="1" x14ac:dyDescent="0.25">
      <c r="C157" s="24"/>
    </row>
  </sheetData>
  <sortState ref="C5:AF83">
    <sortCondition descending="1" ref="M5:M83"/>
  </sortState>
  <mergeCells count="30">
    <mergeCell ref="AB3:AC3"/>
    <mergeCell ref="AD3:AE3"/>
    <mergeCell ref="P3:Q3"/>
    <mergeCell ref="R3:S3"/>
    <mergeCell ref="T3:U3"/>
    <mergeCell ref="V3:W3"/>
    <mergeCell ref="X3:Y3"/>
    <mergeCell ref="Z3:AA3"/>
    <mergeCell ref="AB2:AC2"/>
    <mergeCell ref="AD2:AE2"/>
    <mergeCell ref="AF2:AF3"/>
    <mergeCell ref="B3:B4"/>
    <mergeCell ref="C3:C4"/>
    <mergeCell ref="D3:D4"/>
    <mergeCell ref="F3:H3"/>
    <mergeCell ref="I3:K3"/>
    <mergeCell ref="L3:M3"/>
    <mergeCell ref="N3:O3"/>
    <mergeCell ref="P2:Q2"/>
    <mergeCell ref="R2:S2"/>
    <mergeCell ref="T2:U2"/>
    <mergeCell ref="V2:W2"/>
    <mergeCell ref="X2:Y2"/>
    <mergeCell ref="Z2:AA2"/>
    <mergeCell ref="B2:D2"/>
    <mergeCell ref="E2:E4"/>
    <mergeCell ref="F2:H2"/>
    <mergeCell ref="I2:K2"/>
    <mergeCell ref="L2:M2"/>
    <mergeCell ref="N2:O2"/>
  </mergeCells>
  <pageMargins left="0" right="0" top="0" bottom="0" header="0" footer="0"/>
  <pageSetup paperSize="9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AI157"/>
  <sheetViews>
    <sheetView zoomScale="95" zoomScaleNormal="95" workbookViewId="0">
      <pane ySplit="4" topLeftCell="A5" activePane="bottomLeft" state="frozen"/>
      <selection pane="bottomLeft" activeCell="M71" sqref="M71"/>
    </sheetView>
  </sheetViews>
  <sheetFormatPr defaultRowHeight="15" x14ac:dyDescent="0.25"/>
  <cols>
    <col min="1" max="1" width="0.5703125" style="3" customWidth="1"/>
    <col min="2" max="2" width="4.42578125" style="2" customWidth="1"/>
    <col min="3" max="3" width="27.5703125" style="24" customWidth="1"/>
    <col min="4" max="4" width="9.42578125" style="3" customWidth="1"/>
    <col min="5" max="5" width="6.7109375" style="3" customWidth="1"/>
    <col min="6" max="8" width="5" style="3" customWidth="1"/>
    <col min="9" max="10" width="4.5703125" style="3" customWidth="1"/>
    <col min="11" max="11" width="4.5703125" style="3" bestFit="1" customWidth="1"/>
    <col min="12" max="12" width="5" style="3" customWidth="1"/>
    <col min="13" max="13" width="4" style="3" bestFit="1" customWidth="1"/>
    <col min="14" max="14" width="4.5703125" style="3" customWidth="1"/>
    <col min="15" max="17" width="4" style="3" customWidth="1"/>
    <col min="18" max="19" width="5.42578125" style="3" customWidth="1"/>
    <col min="20" max="21" width="5.7109375" style="3" customWidth="1"/>
    <col min="22" max="22" width="4.7109375" style="3" bestFit="1" customWidth="1"/>
    <col min="23" max="23" width="4" style="3" bestFit="1" customWidth="1"/>
    <col min="24" max="24" width="5.42578125" style="3" customWidth="1"/>
    <col min="25" max="27" width="5.85546875" style="3" customWidth="1"/>
    <col min="28" max="28" width="5.28515625" style="3" customWidth="1"/>
    <col min="29" max="30" width="5" style="3" customWidth="1"/>
    <col min="31" max="31" width="4.85546875" style="3" customWidth="1"/>
    <col min="32" max="32" width="8.28515625" style="3" customWidth="1"/>
    <col min="33" max="33" width="0.85546875" style="3" customWidth="1"/>
    <col min="34" max="34" width="1" style="3" customWidth="1"/>
    <col min="35" max="16384" width="9.140625" style="3"/>
  </cols>
  <sheetData>
    <row r="1" spans="2:35" ht="8.25" customHeight="1" thickBot="1" x14ac:dyDescent="0.3"/>
    <row r="2" spans="2:35" s="2" customFormat="1" ht="20.25" customHeight="1" thickBot="1" x14ac:dyDescent="0.3">
      <c r="B2" s="77"/>
      <c r="C2" s="78"/>
      <c r="D2" s="79"/>
      <c r="E2" s="80" t="s">
        <v>35</v>
      </c>
      <c r="F2" s="83" t="s">
        <v>6</v>
      </c>
      <c r="G2" s="76"/>
      <c r="H2" s="84"/>
      <c r="I2" s="76" t="s">
        <v>22</v>
      </c>
      <c r="J2" s="76"/>
      <c r="K2" s="85"/>
      <c r="L2" s="83" t="s">
        <v>7</v>
      </c>
      <c r="M2" s="84"/>
      <c r="N2" s="148" t="s">
        <v>8</v>
      </c>
      <c r="O2" s="118"/>
      <c r="P2" s="83" t="s">
        <v>9</v>
      </c>
      <c r="Q2" s="84"/>
      <c r="R2" s="85" t="s">
        <v>10</v>
      </c>
      <c r="S2" s="84"/>
      <c r="T2" s="75" t="s">
        <v>11</v>
      </c>
      <c r="U2" s="76"/>
      <c r="V2" s="83" t="s">
        <v>12</v>
      </c>
      <c r="W2" s="84"/>
      <c r="X2" s="86" t="s">
        <v>13</v>
      </c>
      <c r="Y2" s="85"/>
      <c r="Z2" s="83" t="s">
        <v>14</v>
      </c>
      <c r="AA2" s="84"/>
      <c r="AB2" s="86" t="s">
        <v>18</v>
      </c>
      <c r="AC2" s="85"/>
      <c r="AD2" s="75" t="s">
        <v>19</v>
      </c>
      <c r="AE2" s="87"/>
      <c r="AF2" s="88" t="s">
        <v>21</v>
      </c>
    </row>
    <row r="3" spans="2:35" s="1" customFormat="1" ht="93" customHeight="1" x14ac:dyDescent="0.25">
      <c r="B3" s="90" t="s">
        <v>0</v>
      </c>
      <c r="C3" s="92" t="s">
        <v>1</v>
      </c>
      <c r="D3" s="94" t="s">
        <v>85</v>
      </c>
      <c r="E3" s="81"/>
      <c r="F3" s="96" t="s">
        <v>3</v>
      </c>
      <c r="G3" s="97"/>
      <c r="H3" s="98"/>
      <c r="I3" s="97" t="s">
        <v>2</v>
      </c>
      <c r="J3" s="97"/>
      <c r="K3" s="99"/>
      <c r="L3" s="96" t="s">
        <v>26</v>
      </c>
      <c r="M3" s="98"/>
      <c r="N3" s="149" t="s">
        <v>43</v>
      </c>
      <c r="O3" s="121"/>
      <c r="P3" s="96" t="s">
        <v>15</v>
      </c>
      <c r="Q3" s="98"/>
      <c r="R3" s="100" t="s">
        <v>16</v>
      </c>
      <c r="S3" s="99"/>
      <c r="T3" s="100" t="s">
        <v>5</v>
      </c>
      <c r="U3" s="97"/>
      <c r="V3" s="96" t="s">
        <v>40</v>
      </c>
      <c r="W3" s="98"/>
      <c r="X3" s="101" t="s">
        <v>27</v>
      </c>
      <c r="Y3" s="102"/>
      <c r="Z3" s="96" t="s">
        <v>28</v>
      </c>
      <c r="AA3" s="98"/>
      <c r="AB3" s="101" t="s">
        <v>20</v>
      </c>
      <c r="AC3" s="102"/>
      <c r="AD3" s="100" t="s">
        <v>29</v>
      </c>
      <c r="AE3" s="99"/>
      <c r="AF3" s="89"/>
    </row>
    <row r="4" spans="2:35" s="7" customFormat="1" ht="38.25" customHeight="1" thickBot="1" x14ac:dyDescent="0.3">
      <c r="B4" s="91"/>
      <c r="C4" s="93"/>
      <c r="D4" s="95"/>
      <c r="E4" s="82"/>
      <c r="F4" s="10" t="s">
        <v>4</v>
      </c>
      <c r="G4" s="11" t="s">
        <v>17</v>
      </c>
      <c r="H4" s="12" t="s">
        <v>25</v>
      </c>
      <c r="I4" s="13" t="s">
        <v>23</v>
      </c>
      <c r="J4" s="6" t="s">
        <v>42</v>
      </c>
      <c r="K4" s="9" t="s">
        <v>25</v>
      </c>
      <c r="L4" s="10" t="s">
        <v>4</v>
      </c>
      <c r="M4" s="12" t="s">
        <v>25</v>
      </c>
      <c r="N4" s="124" t="s">
        <v>4</v>
      </c>
      <c r="O4" s="150" t="s">
        <v>25</v>
      </c>
      <c r="P4" s="10" t="s">
        <v>4</v>
      </c>
      <c r="Q4" s="12" t="s">
        <v>25</v>
      </c>
      <c r="R4" s="9" t="s">
        <v>4</v>
      </c>
      <c r="S4" s="8" t="s">
        <v>25</v>
      </c>
      <c r="T4" s="17" t="s">
        <v>4</v>
      </c>
      <c r="U4" s="15" t="s">
        <v>25</v>
      </c>
      <c r="V4" s="10" t="s">
        <v>4</v>
      </c>
      <c r="W4" s="12" t="s">
        <v>25</v>
      </c>
      <c r="X4" s="18" t="s">
        <v>4</v>
      </c>
      <c r="Y4" s="15" t="s">
        <v>25</v>
      </c>
      <c r="Z4" s="10" t="s">
        <v>4</v>
      </c>
      <c r="AA4" s="12" t="s">
        <v>25</v>
      </c>
      <c r="AB4" s="18" t="s">
        <v>4</v>
      </c>
      <c r="AC4" s="15" t="s">
        <v>25</v>
      </c>
      <c r="AD4" s="10" t="s">
        <v>4</v>
      </c>
      <c r="AE4" s="12" t="s">
        <v>25</v>
      </c>
      <c r="AF4" s="48" t="s">
        <v>30</v>
      </c>
      <c r="AG4" s="16"/>
      <c r="AH4" s="16"/>
      <c r="AI4" s="16"/>
    </row>
    <row r="5" spans="2:35" s="2" customFormat="1" ht="24" customHeight="1" x14ac:dyDescent="0.25">
      <c r="B5" s="68">
        <v>1</v>
      </c>
      <c r="C5" s="55" t="s">
        <v>105</v>
      </c>
      <c r="D5" s="69" t="s">
        <v>73</v>
      </c>
      <c r="E5" s="67" t="s">
        <v>31</v>
      </c>
      <c r="F5" s="25">
        <v>5</v>
      </c>
      <c r="G5" s="26">
        <v>9</v>
      </c>
      <c r="H5" s="27">
        <f>F5*13</f>
        <v>65</v>
      </c>
      <c r="I5" s="31">
        <v>27</v>
      </c>
      <c r="J5" s="28">
        <v>21</v>
      </c>
      <c r="K5" s="27">
        <f>I5+J5</f>
        <v>48</v>
      </c>
      <c r="L5" s="30">
        <v>8</v>
      </c>
      <c r="M5" s="66">
        <f>L5*2</f>
        <v>16</v>
      </c>
      <c r="N5" s="140">
        <v>71</v>
      </c>
      <c r="O5" s="128">
        <f>N5*2</f>
        <v>142</v>
      </c>
      <c r="P5" s="30">
        <v>3</v>
      </c>
      <c r="Q5" s="29">
        <f>P5*10</f>
        <v>30</v>
      </c>
      <c r="R5" s="31">
        <v>7</v>
      </c>
      <c r="S5" s="27">
        <f>R5*10</f>
        <v>70</v>
      </c>
      <c r="T5" s="26">
        <v>48</v>
      </c>
      <c r="U5" s="29">
        <f>T5*2</f>
        <v>96</v>
      </c>
      <c r="V5" s="25">
        <v>15</v>
      </c>
      <c r="W5" s="27">
        <f>V5*2</f>
        <v>30</v>
      </c>
      <c r="X5" s="30">
        <v>60</v>
      </c>
      <c r="Y5" s="29">
        <f>X5*2</f>
        <v>120</v>
      </c>
      <c r="Z5" s="25">
        <v>37</v>
      </c>
      <c r="AA5" s="69">
        <f>Z5</f>
        <v>37</v>
      </c>
      <c r="AB5" s="30">
        <v>0</v>
      </c>
      <c r="AC5" s="29">
        <f>AB5*15</f>
        <v>0</v>
      </c>
      <c r="AD5" s="25">
        <v>8</v>
      </c>
      <c r="AE5" s="27">
        <f>AD5*10</f>
        <v>80</v>
      </c>
      <c r="AF5" s="49">
        <f>H5+K5+M5+O5+Q5+S5+U5+W5+Y5+AA5+AC5+AE5</f>
        <v>734</v>
      </c>
    </row>
    <row r="6" spans="2:35" s="2" customFormat="1" ht="24" customHeight="1" x14ac:dyDescent="0.25">
      <c r="B6" s="4">
        <v>2</v>
      </c>
      <c r="C6" s="56" t="s">
        <v>45</v>
      </c>
      <c r="D6" s="21" t="s">
        <v>38</v>
      </c>
      <c r="E6" s="22" t="s">
        <v>32</v>
      </c>
      <c r="F6" s="4">
        <v>6</v>
      </c>
      <c r="G6" s="19">
        <v>12</v>
      </c>
      <c r="H6" s="21">
        <f>F6*13</f>
        <v>78</v>
      </c>
      <c r="I6" s="4">
        <v>67</v>
      </c>
      <c r="J6" s="19">
        <v>71</v>
      </c>
      <c r="K6" s="21">
        <f>I6+J6</f>
        <v>138</v>
      </c>
      <c r="L6" s="23">
        <v>67</v>
      </c>
      <c r="M6" s="20">
        <f>L6*2</f>
        <v>134</v>
      </c>
      <c r="N6" s="129">
        <v>66</v>
      </c>
      <c r="O6" s="131">
        <f>N6*2</f>
        <v>132</v>
      </c>
      <c r="P6" s="23">
        <v>13</v>
      </c>
      <c r="Q6" s="20">
        <f>P6*10</f>
        <v>130</v>
      </c>
      <c r="R6" s="4">
        <v>13</v>
      </c>
      <c r="S6" s="21">
        <f>R6*10</f>
        <v>130</v>
      </c>
      <c r="T6" s="23">
        <v>116</v>
      </c>
      <c r="U6" s="20">
        <f>T6*2</f>
        <v>232</v>
      </c>
      <c r="V6" s="4">
        <v>56</v>
      </c>
      <c r="W6" s="21">
        <f>V6*2</f>
        <v>112</v>
      </c>
      <c r="X6" s="23">
        <v>92</v>
      </c>
      <c r="Y6" s="20">
        <f>X6*2</f>
        <v>184</v>
      </c>
      <c r="Z6" s="4">
        <v>87</v>
      </c>
      <c r="AA6" s="21">
        <f>Z6</f>
        <v>87</v>
      </c>
      <c r="AB6" s="23">
        <v>7</v>
      </c>
      <c r="AC6" s="20">
        <f>AB6*15</f>
        <v>105</v>
      </c>
      <c r="AD6" s="4">
        <v>16</v>
      </c>
      <c r="AE6" s="21">
        <f>AD6*10</f>
        <v>160</v>
      </c>
      <c r="AF6" s="50">
        <f>H6+K6+M6+O6+Q6+S6+U6+W6+Y6+AA6+AC6+AE6</f>
        <v>1622</v>
      </c>
    </row>
    <row r="7" spans="2:35" s="2" customFormat="1" ht="24" customHeight="1" x14ac:dyDescent="0.25">
      <c r="B7" s="4">
        <v>3</v>
      </c>
      <c r="C7" s="57" t="s">
        <v>100</v>
      </c>
      <c r="D7" s="41" t="s">
        <v>38</v>
      </c>
      <c r="E7" s="39" t="s">
        <v>31</v>
      </c>
      <c r="F7" s="37">
        <v>11</v>
      </c>
      <c r="G7" s="40">
        <v>13</v>
      </c>
      <c r="H7" s="21">
        <f>F7*13</f>
        <v>143</v>
      </c>
      <c r="I7" s="37">
        <v>48</v>
      </c>
      <c r="J7" s="40">
        <v>49</v>
      </c>
      <c r="K7" s="41">
        <f>I7+J7</f>
        <v>97</v>
      </c>
      <c r="L7" s="42">
        <v>23</v>
      </c>
      <c r="M7" s="20">
        <f>L7*2</f>
        <v>46</v>
      </c>
      <c r="N7" s="129">
        <v>64</v>
      </c>
      <c r="O7" s="131">
        <f>N7*2</f>
        <v>128</v>
      </c>
      <c r="P7" s="42">
        <v>7</v>
      </c>
      <c r="Q7" s="38">
        <f>P7*10</f>
        <v>70</v>
      </c>
      <c r="R7" s="37">
        <v>7</v>
      </c>
      <c r="S7" s="21">
        <f>R7*10</f>
        <v>70</v>
      </c>
      <c r="T7" s="42">
        <v>77</v>
      </c>
      <c r="U7" s="38">
        <f>T7*2</f>
        <v>154</v>
      </c>
      <c r="V7" s="37">
        <v>33</v>
      </c>
      <c r="W7" s="41">
        <f>V7*2</f>
        <v>66</v>
      </c>
      <c r="X7" s="42">
        <v>35</v>
      </c>
      <c r="Y7" s="38">
        <f>X7*2</f>
        <v>70</v>
      </c>
      <c r="Z7" s="37">
        <v>90</v>
      </c>
      <c r="AA7" s="21">
        <f>Z7</f>
        <v>90</v>
      </c>
      <c r="AB7" s="42">
        <v>9</v>
      </c>
      <c r="AC7" s="38">
        <f>AB7*15</f>
        <v>135</v>
      </c>
      <c r="AD7" s="37">
        <v>11</v>
      </c>
      <c r="AE7" s="41">
        <f>AD7*10</f>
        <v>110</v>
      </c>
      <c r="AF7" s="50">
        <f>H7+K7+M7+O7+Q7+S7+U7+W7+Y7+AA7+AC7+AE7</f>
        <v>1179</v>
      </c>
    </row>
    <row r="8" spans="2:35" s="43" customFormat="1" ht="24" customHeight="1" x14ac:dyDescent="0.25">
      <c r="B8" s="37">
        <v>4</v>
      </c>
      <c r="C8" s="56" t="s">
        <v>92</v>
      </c>
      <c r="D8" s="21" t="s">
        <v>37</v>
      </c>
      <c r="E8" s="22" t="s">
        <v>32</v>
      </c>
      <c r="F8" s="4">
        <v>9</v>
      </c>
      <c r="G8" s="19">
        <v>10</v>
      </c>
      <c r="H8" s="21">
        <f>F8*13</f>
        <v>117</v>
      </c>
      <c r="I8" s="4">
        <v>49</v>
      </c>
      <c r="J8" s="19">
        <v>29</v>
      </c>
      <c r="K8" s="21">
        <f>I8+J8</f>
        <v>78</v>
      </c>
      <c r="L8" s="23">
        <v>6</v>
      </c>
      <c r="M8" s="20">
        <f>L8*2</f>
        <v>12</v>
      </c>
      <c r="N8" s="129">
        <v>62</v>
      </c>
      <c r="O8" s="131">
        <f>N8*2</f>
        <v>124</v>
      </c>
      <c r="P8" s="23">
        <v>5</v>
      </c>
      <c r="Q8" s="20">
        <f>P8*10</f>
        <v>50</v>
      </c>
      <c r="R8" s="4">
        <v>11</v>
      </c>
      <c r="S8" s="21">
        <f>R8*10</f>
        <v>110</v>
      </c>
      <c r="T8" s="23">
        <v>51</v>
      </c>
      <c r="U8" s="20">
        <f>T8*2</f>
        <v>102</v>
      </c>
      <c r="V8" s="4">
        <v>55</v>
      </c>
      <c r="W8" s="21">
        <f>V8*2</f>
        <v>110</v>
      </c>
      <c r="X8" s="23">
        <v>56</v>
      </c>
      <c r="Y8" s="20">
        <f>X8*2</f>
        <v>112</v>
      </c>
      <c r="Z8" s="4">
        <v>50</v>
      </c>
      <c r="AA8" s="21">
        <f>Z8</f>
        <v>50</v>
      </c>
      <c r="AB8" s="23">
        <v>3</v>
      </c>
      <c r="AC8" s="20">
        <f>AB8*15</f>
        <v>45</v>
      </c>
      <c r="AD8" s="4">
        <v>14</v>
      </c>
      <c r="AE8" s="21">
        <f>AD8*10</f>
        <v>140</v>
      </c>
      <c r="AF8" s="50">
        <f>H8+K8+M8+O8+Q8+S8+U8+W8+Y8+AA8+AC8+AE8</f>
        <v>1050</v>
      </c>
    </row>
    <row r="9" spans="2:35" s="2" customFormat="1" ht="24" customHeight="1" x14ac:dyDescent="0.25">
      <c r="B9" s="4">
        <v>5</v>
      </c>
      <c r="C9" s="56" t="s">
        <v>90</v>
      </c>
      <c r="D9" s="21" t="s">
        <v>37</v>
      </c>
      <c r="E9" s="22" t="s">
        <v>32</v>
      </c>
      <c r="F9" s="4">
        <v>9</v>
      </c>
      <c r="G9" s="19">
        <v>10</v>
      </c>
      <c r="H9" s="21">
        <f>F9*13</f>
        <v>117</v>
      </c>
      <c r="I9" s="4">
        <v>66</v>
      </c>
      <c r="J9" s="19">
        <v>53</v>
      </c>
      <c r="K9" s="21">
        <f>I9+J9</f>
        <v>119</v>
      </c>
      <c r="L9" s="23">
        <v>31</v>
      </c>
      <c r="M9" s="20">
        <f>L9*2</f>
        <v>62</v>
      </c>
      <c r="N9" s="129">
        <v>60</v>
      </c>
      <c r="O9" s="131">
        <f>N9*2</f>
        <v>120</v>
      </c>
      <c r="P9" s="23">
        <v>6</v>
      </c>
      <c r="Q9" s="20">
        <f>P9*10</f>
        <v>60</v>
      </c>
      <c r="R9" s="4">
        <v>11</v>
      </c>
      <c r="S9" s="21">
        <f>R9*10</f>
        <v>110</v>
      </c>
      <c r="T9" s="23">
        <v>87</v>
      </c>
      <c r="U9" s="20">
        <f>T9*2</f>
        <v>174</v>
      </c>
      <c r="V9" s="4">
        <v>46</v>
      </c>
      <c r="W9" s="21">
        <f>V9*2</f>
        <v>92</v>
      </c>
      <c r="X9" s="23">
        <v>54</v>
      </c>
      <c r="Y9" s="20">
        <f>X9*2</f>
        <v>108</v>
      </c>
      <c r="Z9" s="4">
        <v>96</v>
      </c>
      <c r="AA9" s="21">
        <f>Z9</f>
        <v>96</v>
      </c>
      <c r="AB9" s="23">
        <v>4</v>
      </c>
      <c r="AC9" s="20">
        <f>AB9*15</f>
        <v>60</v>
      </c>
      <c r="AD9" s="4">
        <v>7</v>
      </c>
      <c r="AE9" s="21">
        <f>AD9*10</f>
        <v>70</v>
      </c>
      <c r="AF9" s="50">
        <f>H9+K9+M9+O9+Q9+S9+U9+W9+Y9+AA9+AC9+AE9</f>
        <v>1188</v>
      </c>
    </row>
    <row r="10" spans="2:35" s="2" customFormat="1" ht="24" customHeight="1" x14ac:dyDescent="0.25">
      <c r="B10" s="4">
        <v>6</v>
      </c>
      <c r="C10" s="56" t="s">
        <v>72</v>
      </c>
      <c r="D10" s="21" t="s">
        <v>73</v>
      </c>
      <c r="E10" s="22" t="s">
        <v>32</v>
      </c>
      <c r="F10" s="4">
        <v>11</v>
      </c>
      <c r="G10" s="19">
        <v>13</v>
      </c>
      <c r="H10" s="21">
        <f>F10*13</f>
        <v>143</v>
      </c>
      <c r="I10" s="4">
        <v>52</v>
      </c>
      <c r="J10" s="19">
        <v>40</v>
      </c>
      <c r="K10" s="21">
        <f>I10+J10</f>
        <v>92</v>
      </c>
      <c r="L10" s="23">
        <v>17</v>
      </c>
      <c r="M10" s="20">
        <f>L10*2</f>
        <v>34</v>
      </c>
      <c r="N10" s="129">
        <v>60</v>
      </c>
      <c r="O10" s="131">
        <f>N10*2</f>
        <v>120</v>
      </c>
      <c r="P10" s="23">
        <v>10</v>
      </c>
      <c r="Q10" s="20">
        <f>P10*10</f>
        <v>100</v>
      </c>
      <c r="R10" s="4">
        <v>9</v>
      </c>
      <c r="S10" s="21">
        <f>R10*10</f>
        <v>90</v>
      </c>
      <c r="T10" s="23">
        <v>72</v>
      </c>
      <c r="U10" s="20">
        <f>T10*2</f>
        <v>144</v>
      </c>
      <c r="V10" s="4">
        <v>47</v>
      </c>
      <c r="W10" s="21">
        <f>V10*2</f>
        <v>94</v>
      </c>
      <c r="X10" s="23">
        <v>77</v>
      </c>
      <c r="Y10" s="20">
        <f>X10*2</f>
        <v>154</v>
      </c>
      <c r="Z10" s="4">
        <v>76</v>
      </c>
      <c r="AA10" s="21">
        <f>Z10</f>
        <v>76</v>
      </c>
      <c r="AB10" s="23">
        <v>5</v>
      </c>
      <c r="AC10" s="20">
        <f>AB10*15</f>
        <v>75</v>
      </c>
      <c r="AD10" s="4">
        <v>14</v>
      </c>
      <c r="AE10" s="21">
        <f>AD10*10</f>
        <v>140</v>
      </c>
      <c r="AF10" s="50">
        <f>H10+K10+M10+O10+Q10+S10+U10+W10+Y10+AA10+AC10+AE10</f>
        <v>1262</v>
      </c>
    </row>
    <row r="11" spans="2:35" s="2" customFormat="1" ht="24" customHeight="1" x14ac:dyDescent="0.25">
      <c r="B11" s="4">
        <v>7</v>
      </c>
      <c r="C11" s="56" t="s">
        <v>118</v>
      </c>
      <c r="D11" s="21" t="s">
        <v>38</v>
      </c>
      <c r="E11" s="22" t="s">
        <v>34</v>
      </c>
      <c r="F11" s="4">
        <v>2</v>
      </c>
      <c r="G11" s="19">
        <v>9</v>
      </c>
      <c r="H11" s="21">
        <f>F11*13</f>
        <v>26</v>
      </c>
      <c r="I11" s="4">
        <v>26</v>
      </c>
      <c r="J11" s="19">
        <v>44</v>
      </c>
      <c r="K11" s="21">
        <f>I11+J11</f>
        <v>70</v>
      </c>
      <c r="L11" s="23">
        <v>0</v>
      </c>
      <c r="M11" s="20">
        <f>L11*2</f>
        <v>0</v>
      </c>
      <c r="N11" s="129">
        <v>58</v>
      </c>
      <c r="O11" s="131">
        <f>N11*2</f>
        <v>116</v>
      </c>
      <c r="P11" s="23">
        <v>2</v>
      </c>
      <c r="Q11" s="20">
        <f>P11*10</f>
        <v>20</v>
      </c>
      <c r="R11" s="4">
        <v>5</v>
      </c>
      <c r="S11" s="21">
        <f>R11*10</f>
        <v>50</v>
      </c>
      <c r="T11" s="23">
        <v>44</v>
      </c>
      <c r="U11" s="20">
        <f>T11*2</f>
        <v>88</v>
      </c>
      <c r="V11" s="4">
        <v>3</v>
      </c>
      <c r="W11" s="21">
        <f>V11*2</f>
        <v>6</v>
      </c>
      <c r="X11" s="23">
        <v>29</v>
      </c>
      <c r="Y11" s="20">
        <f>X11*2</f>
        <v>58</v>
      </c>
      <c r="Z11" s="4">
        <v>79</v>
      </c>
      <c r="AA11" s="21">
        <f>Z11</f>
        <v>79</v>
      </c>
      <c r="AB11" s="23">
        <v>4</v>
      </c>
      <c r="AC11" s="20">
        <f>AB11*15</f>
        <v>60</v>
      </c>
      <c r="AD11" s="4">
        <v>7</v>
      </c>
      <c r="AE11" s="21">
        <f>AD11*10</f>
        <v>70</v>
      </c>
      <c r="AF11" s="50">
        <f>H11+K11+M11+O11+Q11+S11+U11+W11+Y11+AA11+AC11+AE11</f>
        <v>643</v>
      </c>
    </row>
    <row r="12" spans="2:35" s="2" customFormat="1" ht="24" customHeight="1" x14ac:dyDescent="0.25">
      <c r="B12" s="4">
        <v>8</v>
      </c>
      <c r="C12" s="56" t="s">
        <v>51</v>
      </c>
      <c r="D12" s="21" t="s">
        <v>38</v>
      </c>
      <c r="E12" s="22" t="s">
        <v>32</v>
      </c>
      <c r="F12" s="4">
        <v>7</v>
      </c>
      <c r="G12" s="19">
        <v>9</v>
      </c>
      <c r="H12" s="21">
        <f>F12*13</f>
        <v>91</v>
      </c>
      <c r="I12" s="4">
        <v>74</v>
      </c>
      <c r="J12" s="19">
        <v>63</v>
      </c>
      <c r="K12" s="21">
        <f>I12+J12</f>
        <v>137</v>
      </c>
      <c r="L12" s="23">
        <v>32</v>
      </c>
      <c r="M12" s="20">
        <f>L12*2</f>
        <v>64</v>
      </c>
      <c r="N12" s="129">
        <v>52</v>
      </c>
      <c r="O12" s="131">
        <f>N12*2</f>
        <v>104</v>
      </c>
      <c r="P12" s="23">
        <v>6</v>
      </c>
      <c r="Q12" s="20">
        <f>P12*10</f>
        <v>60</v>
      </c>
      <c r="R12" s="4">
        <v>10</v>
      </c>
      <c r="S12" s="21">
        <f>R12*10</f>
        <v>100</v>
      </c>
      <c r="T12" s="23">
        <v>74</v>
      </c>
      <c r="U12" s="20">
        <f>T12*2</f>
        <v>148</v>
      </c>
      <c r="V12" s="4">
        <v>46</v>
      </c>
      <c r="W12" s="21">
        <f>V12*2</f>
        <v>92</v>
      </c>
      <c r="X12" s="23">
        <v>51</v>
      </c>
      <c r="Y12" s="20">
        <f>X12*2</f>
        <v>102</v>
      </c>
      <c r="Z12" s="4">
        <v>96</v>
      </c>
      <c r="AA12" s="21">
        <f>Z12</f>
        <v>96</v>
      </c>
      <c r="AB12" s="23">
        <v>2</v>
      </c>
      <c r="AC12" s="20">
        <f>AB12*15</f>
        <v>30</v>
      </c>
      <c r="AD12" s="4">
        <v>8</v>
      </c>
      <c r="AE12" s="21">
        <f>AD12*10</f>
        <v>80</v>
      </c>
      <c r="AF12" s="50">
        <f>H12+K12+M12+O12+Q12+S12+U12+W12+Y12+AA12+AC12+AE12</f>
        <v>1104</v>
      </c>
    </row>
    <row r="13" spans="2:35" s="2" customFormat="1" ht="24" customHeight="1" x14ac:dyDescent="0.25">
      <c r="B13" s="4">
        <v>9</v>
      </c>
      <c r="C13" s="56" t="s">
        <v>44</v>
      </c>
      <c r="D13" s="21" t="s">
        <v>38</v>
      </c>
      <c r="E13" s="22" t="s">
        <v>32</v>
      </c>
      <c r="F13" s="4">
        <v>13</v>
      </c>
      <c r="G13" s="19">
        <v>13</v>
      </c>
      <c r="H13" s="21">
        <f>F13*13</f>
        <v>169</v>
      </c>
      <c r="I13" s="4">
        <v>68</v>
      </c>
      <c r="J13" s="19">
        <v>65</v>
      </c>
      <c r="K13" s="21">
        <f>I13+J13</f>
        <v>133</v>
      </c>
      <c r="L13" s="23">
        <v>50</v>
      </c>
      <c r="M13" s="20">
        <f>L13*2</f>
        <v>100</v>
      </c>
      <c r="N13" s="129">
        <v>50</v>
      </c>
      <c r="O13" s="131">
        <f>N13*2</f>
        <v>100</v>
      </c>
      <c r="P13" s="23">
        <v>9</v>
      </c>
      <c r="Q13" s="20">
        <f>P13*10</f>
        <v>90</v>
      </c>
      <c r="R13" s="4">
        <v>9</v>
      </c>
      <c r="S13" s="21">
        <f>R13*10</f>
        <v>90</v>
      </c>
      <c r="T13" s="23">
        <v>93</v>
      </c>
      <c r="U13" s="20">
        <f>T13*2</f>
        <v>186</v>
      </c>
      <c r="V13" s="4">
        <v>47</v>
      </c>
      <c r="W13" s="21">
        <f>V13*2</f>
        <v>94</v>
      </c>
      <c r="X13" s="23">
        <v>74</v>
      </c>
      <c r="Y13" s="20">
        <f>X13*2</f>
        <v>148</v>
      </c>
      <c r="Z13" s="4">
        <v>99</v>
      </c>
      <c r="AA13" s="21">
        <f>Z13</f>
        <v>99</v>
      </c>
      <c r="AB13" s="23">
        <v>8</v>
      </c>
      <c r="AC13" s="20">
        <f>AB13*15</f>
        <v>120</v>
      </c>
      <c r="AD13" s="4">
        <v>23</v>
      </c>
      <c r="AE13" s="21">
        <f>AD13*10</f>
        <v>230</v>
      </c>
      <c r="AF13" s="50">
        <f>H13+K13+M13+O13+Q13+S13+U13+W13+Y13+AA13+AC13+AE13</f>
        <v>1559</v>
      </c>
    </row>
    <row r="14" spans="2:35" s="2" customFormat="1" ht="24" customHeight="1" x14ac:dyDescent="0.25">
      <c r="B14" s="4">
        <v>10</v>
      </c>
      <c r="C14" s="56" t="s">
        <v>93</v>
      </c>
      <c r="D14" s="21" t="s">
        <v>37</v>
      </c>
      <c r="E14" s="22" t="s">
        <v>32</v>
      </c>
      <c r="F14" s="4">
        <v>7</v>
      </c>
      <c r="G14" s="19">
        <v>10</v>
      </c>
      <c r="H14" s="21">
        <f>F14*13</f>
        <v>91</v>
      </c>
      <c r="I14" s="4">
        <v>52</v>
      </c>
      <c r="J14" s="19">
        <v>45</v>
      </c>
      <c r="K14" s="21">
        <f>I14+J14</f>
        <v>97</v>
      </c>
      <c r="L14" s="23">
        <v>25</v>
      </c>
      <c r="M14" s="20">
        <f>L14*2</f>
        <v>50</v>
      </c>
      <c r="N14" s="129">
        <v>49</v>
      </c>
      <c r="O14" s="131">
        <f>N14*2</f>
        <v>98</v>
      </c>
      <c r="P14" s="23">
        <v>8</v>
      </c>
      <c r="Q14" s="20">
        <f>P14*10</f>
        <v>80</v>
      </c>
      <c r="R14" s="4">
        <v>4</v>
      </c>
      <c r="S14" s="21">
        <f>R14*10</f>
        <v>40</v>
      </c>
      <c r="T14" s="23">
        <v>82</v>
      </c>
      <c r="U14" s="20">
        <f>T14*2</f>
        <v>164</v>
      </c>
      <c r="V14" s="4">
        <v>50</v>
      </c>
      <c r="W14" s="21">
        <f>V14*2</f>
        <v>100</v>
      </c>
      <c r="X14" s="23">
        <v>56</v>
      </c>
      <c r="Y14" s="20">
        <f>X14*2</f>
        <v>112</v>
      </c>
      <c r="Z14" s="4">
        <v>90</v>
      </c>
      <c r="AA14" s="21">
        <f>Z14</f>
        <v>90</v>
      </c>
      <c r="AB14" s="23">
        <v>6</v>
      </c>
      <c r="AC14" s="20">
        <f>AB14*15</f>
        <v>90</v>
      </c>
      <c r="AD14" s="4">
        <v>7</v>
      </c>
      <c r="AE14" s="21">
        <f>AD14*10</f>
        <v>70</v>
      </c>
      <c r="AF14" s="50">
        <f>H14+K14+M14+O14+Q14+S14+U14+W14+Y14+AA14+AC14+AE14</f>
        <v>1082</v>
      </c>
    </row>
    <row r="15" spans="2:35" s="2" customFormat="1" ht="24" customHeight="1" x14ac:dyDescent="0.25">
      <c r="B15" s="4">
        <v>11</v>
      </c>
      <c r="C15" s="56" t="s">
        <v>47</v>
      </c>
      <c r="D15" s="21" t="s">
        <v>38</v>
      </c>
      <c r="E15" s="22" t="s">
        <v>32</v>
      </c>
      <c r="F15" s="4">
        <v>6</v>
      </c>
      <c r="G15" s="19">
        <v>8</v>
      </c>
      <c r="H15" s="21">
        <f>F15*13</f>
        <v>78</v>
      </c>
      <c r="I15" s="4">
        <v>73</v>
      </c>
      <c r="J15" s="19">
        <v>53</v>
      </c>
      <c r="K15" s="21">
        <f>I15+J15</f>
        <v>126</v>
      </c>
      <c r="L15" s="23">
        <v>32</v>
      </c>
      <c r="M15" s="20">
        <f>L15*2</f>
        <v>64</v>
      </c>
      <c r="N15" s="129">
        <v>49</v>
      </c>
      <c r="O15" s="131">
        <f>N15*2</f>
        <v>98</v>
      </c>
      <c r="P15" s="23">
        <v>11</v>
      </c>
      <c r="Q15" s="20">
        <f>P15*10</f>
        <v>110</v>
      </c>
      <c r="R15" s="4">
        <v>9</v>
      </c>
      <c r="S15" s="21">
        <f>R15*10</f>
        <v>90</v>
      </c>
      <c r="T15" s="23">
        <v>79</v>
      </c>
      <c r="U15" s="20">
        <f>T15*2</f>
        <v>158</v>
      </c>
      <c r="V15" s="4">
        <v>59</v>
      </c>
      <c r="W15" s="21">
        <f>V15*2</f>
        <v>118</v>
      </c>
      <c r="X15" s="23">
        <v>80</v>
      </c>
      <c r="Y15" s="20">
        <f>X15*2</f>
        <v>160</v>
      </c>
      <c r="Z15" s="4">
        <v>94</v>
      </c>
      <c r="AA15" s="21">
        <f>Z15</f>
        <v>94</v>
      </c>
      <c r="AB15" s="23">
        <v>8</v>
      </c>
      <c r="AC15" s="20">
        <f>AB15*15</f>
        <v>120</v>
      </c>
      <c r="AD15" s="4">
        <v>7</v>
      </c>
      <c r="AE15" s="21">
        <f>AD15*10</f>
        <v>70</v>
      </c>
      <c r="AF15" s="50">
        <f>H15+K15+M15+O15+Q15+S15+U15+W15+Y15+AA15+AC15+AE15</f>
        <v>1286</v>
      </c>
    </row>
    <row r="16" spans="2:35" s="2" customFormat="1" ht="24" customHeight="1" x14ac:dyDescent="0.25">
      <c r="B16" s="4">
        <v>12</v>
      </c>
      <c r="C16" s="56" t="s">
        <v>39</v>
      </c>
      <c r="D16" s="21" t="s">
        <v>84</v>
      </c>
      <c r="E16" s="22" t="s">
        <v>32</v>
      </c>
      <c r="F16" s="4">
        <v>7</v>
      </c>
      <c r="G16" s="19">
        <v>12</v>
      </c>
      <c r="H16" s="21">
        <f>F16*13</f>
        <v>91</v>
      </c>
      <c r="I16" s="4">
        <v>48</v>
      </c>
      <c r="J16" s="19">
        <v>49</v>
      </c>
      <c r="K16" s="21">
        <f>I16+J16</f>
        <v>97</v>
      </c>
      <c r="L16" s="23">
        <v>18</v>
      </c>
      <c r="M16" s="20">
        <f>L16*2</f>
        <v>36</v>
      </c>
      <c r="N16" s="129">
        <v>49</v>
      </c>
      <c r="O16" s="131">
        <f>N16*2</f>
        <v>98</v>
      </c>
      <c r="P16" s="23">
        <v>11</v>
      </c>
      <c r="Q16" s="20">
        <f>P16*10</f>
        <v>110</v>
      </c>
      <c r="R16" s="4">
        <v>11</v>
      </c>
      <c r="S16" s="21">
        <f>R16*10</f>
        <v>110</v>
      </c>
      <c r="T16" s="23">
        <v>83</v>
      </c>
      <c r="U16" s="20">
        <f>T16*2</f>
        <v>166</v>
      </c>
      <c r="V16" s="4">
        <v>45</v>
      </c>
      <c r="W16" s="21">
        <f>V16*2</f>
        <v>90</v>
      </c>
      <c r="X16" s="23">
        <v>42</v>
      </c>
      <c r="Y16" s="20">
        <f>X16*2</f>
        <v>84</v>
      </c>
      <c r="Z16" s="4">
        <v>76</v>
      </c>
      <c r="AA16" s="21">
        <f>Z16</f>
        <v>76</v>
      </c>
      <c r="AB16" s="23">
        <v>4</v>
      </c>
      <c r="AC16" s="20">
        <f>AB16*15</f>
        <v>60</v>
      </c>
      <c r="AD16" s="4">
        <v>11</v>
      </c>
      <c r="AE16" s="21">
        <f>AD16*10</f>
        <v>110</v>
      </c>
      <c r="AF16" s="50">
        <f>H16+K16+M16+O16+Q16+S16+U16+W16+Y16+AA16+AC16+AE16</f>
        <v>1128</v>
      </c>
    </row>
    <row r="17" spans="2:32" s="2" customFormat="1" ht="24" customHeight="1" x14ac:dyDescent="0.25">
      <c r="B17" s="4">
        <v>13</v>
      </c>
      <c r="C17" s="56" t="s">
        <v>116</v>
      </c>
      <c r="D17" s="21" t="s">
        <v>37</v>
      </c>
      <c r="E17" s="22" t="s">
        <v>34</v>
      </c>
      <c r="F17" s="4">
        <v>8</v>
      </c>
      <c r="G17" s="19">
        <v>10</v>
      </c>
      <c r="H17" s="21">
        <f>F17*13</f>
        <v>104</v>
      </c>
      <c r="I17" s="4">
        <v>53</v>
      </c>
      <c r="J17" s="19">
        <v>28</v>
      </c>
      <c r="K17" s="21">
        <f>I17+J17</f>
        <v>81</v>
      </c>
      <c r="L17" s="23">
        <v>0</v>
      </c>
      <c r="M17" s="20">
        <f>L17*2</f>
        <v>0</v>
      </c>
      <c r="N17" s="129">
        <v>48</v>
      </c>
      <c r="O17" s="131">
        <f>N17*2</f>
        <v>96</v>
      </c>
      <c r="P17" s="23">
        <v>5</v>
      </c>
      <c r="Q17" s="20">
        <f>P17*10</f>
        <v>50</v>
      </c>
      <c r="R17" s="4">
        <v>2</v>
      </c>
      <c r="S17" s="21">
        <f>R17*10</f>
        <v>20</v>
      </c>
      <c r="T17" s="23">
        <v>40</v>
      </c>
      <c r="U17" s="20">
        <f>T17*2</f>
        <v>80</v>
      </c>
      <c r="V17" s="4">
        <v>5</v>
      </c>
      <c r="W17" s="21">
        <f>V17*2</f>
        <v>10</v>
      </c>
      <c r="X17" s="23">
        <v>46</v>
      </c>
      <c r="Y17" s="20">
        <f>X17*2</f>
        <v>92</v>
      </c>
      <c r="Z17" s="4">
        <v>77</v>
      </c>
      <c r="AA17" s="21">
        <f>Z17</f>
        <v>77</v>
      </c>
      <c r="AB17" s="23">
        <v>4</v>
      </c>
      <c r="AC17" s="20">
        <f>AB17*15</f>
        <v>60</v>
      </c>
      <c r="AD17" s="4">
        <v>6</v>
      </c>
      <c r="AE17" s="21">
        <f>AD17*10</f>
        <v>60</v>
      </c>
      <c r="AF17" s="50">
        <f>H17+K17+M17+O17+Q17+S17+U17+W17+Y17+AA17+AC17+AE17</f>
        <v>730</v>
      </c>
    </row>
    <row r="18" spans="2:32" s="2" customFormat="1" ht="24" customHeight="1" x14ac:dyDescent="0.25">
      <c r="B18" s="4">
        <v>14</v>
      </c>
      <c r="C18" s="56" t="s">
        <v>46</v>
      </c>
      <c r="D18" s="21" t="s">
        <v>38</v>
      </c>
      <c r="E18" s="22" t="s">
        <v>32</v>
      </c>
      <c r="F18" s="4">
        <v>6</v>
      </c>
      <c r="G18" s="19">
        <v>10</v>
      </c>
      <c r="H18" s="21">
        <f>F18*13</f>
        <v>78</v>
      </c>
      <c r="I18" s="4">
        <v>66</v>
      </c>
      <c r="J18" s="19">
        <v>62</v>
      </c>
      <c r="K18" s="21">
        <f>I18+J18</f>
        <v>128</v>
      </c>
      <c r="L18" s="23">
        <v>47</v>
      </c>
      <c r="M18" s="20">
        <f>L18*2</f>
        <v>94</v>
      </c>
      <c r="N18" s="129">
        <v>45</v>
      </c>
      <c r="O18" s="131">
        <f>N18*2</f>
        <v>90</v>
      </c>
      <c r="P18" s="23">
        <v>13</v>
      </c>
      <c r="Q18" s="20">
        <f>P18*10</f>
        <v>130</v>
      </c>
      <c r="R18" s="4">
        <v>10</v>
      </c>
      <c r="S18" s="21">
        <f>R18*10</f>
        <v>100</v>
      </c>
      <c r="T18" s="23">
        <v>98</v>
      </c>
      <c r="U18" s="20">
        <f>T18*2</f>
        <v>196</v>
      </c>
      <c r="V18" s="4">
        <v>50</v>
      </c>
      <c r="W18" s="21">
        <f>V18*2</f>
        <v>100</v>
      </c>
      <c r="X18" s="23">
        <v>66</v>
      </c>
      <c r="Y18" s="20">
        <f>X18*2</f>
        <v>132</v>
      </c>
      <c r="Z18" s="4">
        <v>101</v>
      </c>
      <c r="AA18" s="21">
        <f>Z18</f>
        <v>101</v>
      </c>
      <c r="AB18" s="23">
        <v>6</v>
      </c>
      <c r="AC18" s="20">
        <f>AB18*15</f>
        <v>90</v>
      </c>
      <c r="AD18" s="4">
        <v>10</v>
      </c>
      <c r="AE18" s="21">
        <f>AD18*10</f>
        <v>100</v>
      </c>
      <c r="AF18" s="50">
        <f>H18+K18+M18+O18+Q18+S18+U18+W18+Y18+AA18+AC18+AE18</f>
        <v>1339</v>
      </c>
    </row>
    <row r="19" spans="2:32" s="2" customFormat="1" ht="24" customHeight="1" x14ac:dyDescent="0.25">
      <c r="B19" s="4">
        <v>15</v>
      </c>
      <c r="C19" s="56" t="s">
        <v>75</v>
      </c>
      <c r="D19" s="21" t="s">
        <v>73</v>
      </c>
      <c r="E19" s="22" t="s">
        <v>32</v>
      </c>
      <c r="F19" s="4">
        <v>7</v>
      </c>
      <c r="G19" s="19">
        <v>12</v>
      </c>
      <c r="H19" s="21">
        <f>F19*13</f>
        <v>91</v>
      </c>
      <c r="I19" s="4">
        <v>41</v>
      </c>
      <c r="J19" s="19">
        <v>37</v>
      </c>
      <c r="K19" s="21">
        <f>I19+J19</f>
        <v>78</v>
      </c>
      <c r="L19" s="23">
        <v>44</v>
      </c>
      <c r="M19" s="20">
        <f>L19*2</f>
        <v>88</v>
      </c>
      <c r="N19" s="129">
        <v>45</v>
      </c>
      <c r="O19" s="131">
        <f>N19*2</f>
        <v>90</v>
      </c>
      <c r="P19" s="23">
        <v>7</v>
      </c>
      <c r="Q19" s="20">
        <f>P19*10</f>
        <v>70</v>
      </c>
      <c r="R19" s="4">
        <v>8</v>
      </c>
      <c r="S19" s="21">
        <f>R19*10</f>
        <v>80</v>
      </c>
      <c r="T19" s="23">
        <v>55</v>
      </c>
      <c r="U19" s="20">
        <f>T19*2</f>
        <v>110</v>
      </c>
      <c r="V19" s="4">
        <v>34</v>
      </c>
      <c r="W19" s="21">
        <f>V19*2</f>
        <v>68</v>
      </c>
      <c r="X19" s="23">
        <v>58</v>
      </c>
      <c r="Y19" s="20">
        <f>X19*2</f>
        <v>116</v>
      </c>
      <c r="Z19" s="4">
        <v>77</v>
      </c>
      <c r="AA19" s="21">
        <f>Z19</f>
        <v>77</v>
      </c>
      <c r="AB19" s="23">
        <v>3</v>
      </c>
      <c r="AC19" s="20">
        <f>AB19*15</f>
        <v>45</v>
      </c>
      <c r="AD19" s="4">
        <v>16</v>
      </c>
      <c r="AE19" s="21">
        <f>AD19*10</f>
        <v>160</v>
      </c>
      <c r="AF19" s="50">
        <f>H19+K19+M19+O19+Q19+S19+U19+W19+Y19+AA19+AC19+AE19</f>
        <v>1073</v>
      </c>
    </row>
    <row r="20" spans="2:32" s="2" customFormat="1" ht="24" customHeight="1" x14ac:dyDescent="0.25">
      <c r="B20" s="4">
        <v>16</v>
      </c>
      <c r="C20" s="56" t="s">
        <v>91</v>
      </c>
      <c r="D20" s="21" t="s">
        <v>37</v>
      </c>
      <c r="E20" s="22" t="s">
        <v>32</v>
      </c>
      <c r="F20" s="4">
        <v>5</v>
      </c>
      <c r="G20" s="19">
        <v>8</v>
      </c>
      <c r="H20" s="21">
        <f>F20*13</f>
        <v>65</v>
      </c>
      <c r="I20" s="4">
        <v>73</v>
      </c>
      <c r="J20" s="19">
        <v>63</v>
      </c>
      <c r="K20" s="21">
        <f>I20+J20</f>
        <v>136</v>
      </c>
      <c r="L20" s="23">
        <v>29</v>
      </c>
      <c r="M20" s="20">
        <f>L20*2</f>
        <v>58</v>
      </c>
      <c r="N20" s="129">
        <v>44</v>
      </c>
      <c r="O20" s="131">
        <f>N20*2</f>
        <v>88</v>
      </c>
      <c r="P20" s="23">
        <v>5</v>
      </c>
      <c r="Q20" s="20">
        <f>P20*10</f>
        <v>50</v>
      </c>
      <c r="R20" s="4">
        <v>10</v>
      </c>
      <c r="S20" s="21">
        <f>R20*10</f>
        <v>100</v>
      </c>
      <c r="T20" s="23">
        <v>78</v>
      </c>
      <c r="U20" s="20">
        <f>T20*2</f>
        <v>156</v>
      </c>
      <c r="V20" s="4">
        <v>43</v>
      </c>
      <c r="W20" s="21">
        <f>V20*2</f>
        <v>86</v>
      </c>
      <c r="X20" s="23">
        <v>73</v>
      </c>
      <c r="Y20" s="20">
        <f>X20*2</f>
        <v>146</v>
      </c>
      <c r="Z20" s="4">
        <v>93</v>
      </c>
      <c r="AA20" s="21">
        <f>Z20</f>
        <v>93</v>
      </c>
      <c r="AB20" s="23">
        <v>5</v>
      </c>
      <c r="AC20" s="20">
        <f>AB20*15</f>
        <v>75</v>
      </c>
      <c r="AD20" s="4">
        <v>4</v>
      </c>
      <c r="AE20" s="21">
        <f>AD20*10</f>
        <v>40</v>
      </c>
      <c r="AF20" s="50">
        <f>H20+K20+M20+O20+Q20+S20+U20+W20+Y20+AA20+AC20+AE20</f>
        <v>1093</v>
      </c>
    </row>
    <row r="21" spans="2:32" s="2" customFormat="1" ht="24" customHeight="1" x14ac:dyDescent="0.25">
      <c r="B21" s="4">
        <v>17</v>
      </c>
      <c r="C21" s="56" t="s">
        <v>74</v>
      </c>
      <c r="D21" s="21" t="s">
        <v>73</v>
      </c>
      <c r="E21" s="22" t="s">
        <v>32</v>
      </c>
      <c r="F21" s="4">
        <v>10</v>
      </c>
      <c r="G21" s="19">
        <v>10</v>
      </c>
      <c r="H21" s="21">
        <f>F21*13</f>
        <v>130</v>
      </c>
      <c r="I21" s="4">
        <v>56</v>
      </c>
      <c r="J21" s="19">
        <v>31</v>
      </c>
      <c r="K21" s="21">
        <f>I21+J21</f>
        <v>87</v>
      </c>
      <c r="L21" s="23">
        <v>24</v>
      </c>
      <c r="M21" s="20">
        <f>L21*2</f>
        <v>48</v>
      </c>
      <c r="N21" s="129">
        <v>44</v>
      </c>
      <c r="O21" s="131">
        <f>N21*2</f>
        <v>88</v>
      </c>
      <c r="P21" s="23">
        <v>7</v>
      </c>
      <c r="Q21" s="20">
        <f>P21*10</f>
        <v>70</v>
      </c>
      <c r="R21" s="4">
        <v>13</v>
      </c>
      <c r="S21" s="21">
        <f>R21*10</f>
        <v>130</v>
      </c>
      <c r="T21" s="23">
        <v>97</v>
      </c>
      <c r="U21" s="20">
        <f>T21*2</f>
        <v>194</v>
      </c>
      <c r="V21" s="4">
        <v>35</v>
      </c>
      <c r="W21" s="21">
        <f>V21*2</f>
        <v>70</v>
      </c>
      <c r="X21" s="23">
        <v>39</v>
      </c>
      <c r="Y21" s="20">
        <f>X21*2</f>
        <v>78</v>
      </c>
      <c r="Z21" s="4">
        <v>75</v>
      </c>
      <c r="AA21" s="21">
        <f>Z21</f>
        <v>75</v>
      </c>
      <c r="AB21" s="23">
        <v>5</v>
      </c>
      <c r="AC21" s="20">
        <f>AB21*15</f>
        <v>75</v>
      </c>
      <c r="AD21" s="4">
        <v>8</v>
      </c>
      <c r="AE21" s="21">
        <f>AD21*10</f>
        <v>80</v>
      </c>
      <c r="AF21" s="50">
        <f>H21+K21+M21+O21+Q21+S21+U21+W21+Y21+AA21+AC21+AE21</f>
        <v>1125</v>
      </c>
    </row>
    <row r="22" spans="2:32" s="2" customFormat="1" ht="24" customHeight="1" x14ac:dyDescent="0.25">
      <c r="B22" s="4">
        <v>18</v>
      </c>
      <c r="C22" s="56" t="s">
        <v>41</v>
      </c>
      <c r="D22" s="21" t="s">
        <v>38</v>
      </c>
      <c r="E22" s="22" t="s">
        <v>32</v>
      </c>
      <c r="F22" s="4">
        <v>9</v>
      </c>
      <c r="G22" s="19">
        <v>9</v>
      </c>
      <c r="H22" s="21">
        <f>F22*13</f>
        <v>117</v>
      </c>
      <c r="I22" s="4">
        <v>82</v>
      </c>
      <c r="J22" s="19">
        <v>74</v>
      </c>
      <c r="K22" s="21">
        <f>I22+J22</f>
        <v>156</v>
      </c>
      <c r="L22" s="23">
        <v>58</v>
      </c>
      <c r="M22" s="20">
        <f>L22*2</f>
        <v>116</v>
      </c>
      <c r="N22" s="129">
        <v>43</v>
      </c>
      <c r="O22" s="131">
        <f>N22*2</f>
        <v>86</v>
      </c>
      <c r="P22" s="23">
        <v>8</v>
      </c>
      <c r="Q22" s="20">
        <f>P22*10</f>
        <v>80</v>
      </c>
      <c r="R22" s="4">
        <v>13</v>
      </c>
      <c r="S22" s="21">
        <f>R22*10</f>
        <v>130</v>
      </c>
      <c r="T22" s="23">
        <v>116</v>
      </c>
      <c r="U22" s="20">
        <f>T22*2</f>
        <v>232</v>
      </c>
      <c r="V22" s="4">
        <v>45</v>
      </c>
      <c r="W22" s="21">
        <f>V22*2</f>
        <v>90</v>
      </c>
      <c r="X22" s="23">
        <v>92</v>
      </c>
      <c r="Y22" s="20">
        <f>X22*2</f>
        <v>184</v>
      </c>
      <c r="Z22" s="4">
        <v>89</v>
      </c>
      <c r="AA22" s="21">
        <f>Z22</f>
        <v>89</v>
      </c>
      <c r="AB22" s="23">
        <v>12</v>
      </c>
      <c r="AC22" s="20">
        <f>AB22*15</f>
        <v>180</v>
      </c>
      <c r="AD22" s="4">
        <v>11</v>
      </c>
      <c r="AE22" s="21">
        <f>AD22*10</f>
        <v>110</v>
      </c>
      <c r="AF22" s="50">
        <f>H22+K22+M22+O22+Q22+S22+U22+W22+Y22+AA22+AC22+AE22</f>
        <v>1570</v>
      </c>
    </row>
    <row r="23" spans="2:32" s="2" customFormat="1" ht="24" customHeight="1" x14ac:dyDescent="0.25">
      <c r="B23" s="4">
        <v>19</v>
      </c>
      <c r="C23" s="56" t="s">
        <v>65</v>
      </c>
      <c r="D23" s="21" t="s">
        <v>38</v>
      </c>
      <c r="E23" s="22" t="s">
        <v>32</v>
      </c>
      <c r="F23" s="4">
        <v>7</v>
      </c>
      <c r="G23" s="19">
        <v>10</v>
      </c>
      <c r="H23" s="21">
        <f>F23*13</f>
        <v>91</v>
      </c>
      <c r="I23" s="4">
        <v>60</v>
      </c>
      <c r="J23" s="19">
        <v>63</v>
      </c>
      <c r="K23" s="21">
        <f>I23+J23</f>
        <v>123</v>
      </c>
      <c r="L23" s="23">
        <v>32</v>
      </c>
      <c r="M23" s="20">
        <f>L23*2</f>
        <v>64</v>
      </c>
      <c r="N23" s="129">
        <v>43</v>
      </c>
      <c r="O23" s="131">
        <f>N23*2</f>
        <v>86</v>
      </c>
      <c r="P23" s="23">
        <v>8</v>
      </c>
      <c r="Q23" s="20">
        <f>P23*10</f>
        <v>80</v>
      </c>
      <c r="R23" s="4">
        <v>0</v>
      </c>
      <c r="S23" s="21">
        <f>R23*10</f>
        <v>0</v>
      </c>
      <c r="T23" s="23">
        <v>66</v>
      </c>
      <c r="U23" s="20">
        <f>T23*2</f>
        <v>132</v>
      </c>
      <c r="V23" s="4">
        <v>32</v>
      </c>
      <c r="W23" s="21">
        <f>V23*2</f>
        <v>64</v>
      </c>
      <c r="X23" s="23">
        <v>76</v>
      </c>
      <c r="Y23" s="20">
        <f>X23*2</f>
        <v>152</v>
      </c>
      <c r="Z23" s="4">
        <v>36</v>
      </c>
      <c r="AA23" s="21">
        <f>Z23</f>
        <v>36</v>
      </c>
      <c r="AB23" s="23">
        <v>2</v>
      </c>
      <c r="AC23" s="20">
        <f>AB23*15</f>
        <v>30</v>
      </c>
      <c r="AD23" s="4">
        <v>2</v>
      </c>
      <c r="AE23" s="21">
        <f>AD23*10</f>
        <v>20</v>
      </c>
      <c r="AF23" s="50">
        <f>H23+K23+M23+O23+Q23+S23+U23+W23+Y23+AA23+AC23+AE23</f>
        <v>878</v>
      </c>
    </row>
    <row r="24" spans="2:32" s="2" customFormat="1" ht="24" customHeight="1" x14ac:dyDescent="0.25">
      <c r="B24" s="4">
        <v>20</v>
      </c>
      <c r="C24" s="56" t="s">
        <v>86</v>
      </c>
      <c r="D24" s="21" t="s">
        <v>84</v>
      </c>
      <c r="E24" s="22" t="s">
        <v>32</v>
      </c>
      <c r="F24" s="4">
        <v>6</v>
      </c>
      <c r="G24" s="19">
        <v>9</v>
      </c>
      <c r="H24" s="21">
        <f>F24*13</f>
        <v>78</v>
      </c>
      <c r="I24" s="4">
        <v>60</v>
      </c>
      <c r="J24" s="19">
        <v>42</v>
      </c>
      <c r="K24" s="21">
        <f>I24+J24</f>
        <v>102</v>
      </c>
      <c r="L24" s="23">
        <v>36</v>
      </c>
      <c r="M24" s="20">
        <f>L24*2</f>
        <v>72</v>
      </c>
      <c r="N24" s="129">
        <v>42</v>
      </c>
      <c r="O24" s="131">
        <f>N24*2</f>
        <v>84</v>
      </c>
      <c r="P24" s="23">
        <v>12</v>
      </c>
      <c r="Q24" s="20">
        <f>P24*10</f>
        <v>120</v>
      </c>
      <c r="R24" s="4">
        <v>10</v>
      </c>
      <c r="S24" s="21">
        <f>R24*10</f>
        <v>100</v>
      </c>
      <c r="T24" s="23">
        <v>63</v>
      </c>
      <c r="U24" s="20">
        <f>T24*2</f>
        <v>126</v>
      </c>
      <c r="V24" s="4">
        <v>33</v>
      </c>
      <c r="W24" s="21">
        <f>V24*2</f>
        <v>66</v>
      </c>
      <c r="X24" s="23">
        <v>54</v>
      </c>
      <c r="Y24" s="20">
        <f>X24*2</f>
        <v>108</v>
      </c>
      <c r="Z24" s="4">
        <v>93</v>
      </c>
      <c r="AA24" s="21">
        <f>Z24</f>
        <v>93</v>
      </c>
      <c r="AB24" s="23">
        <v>5</v>
      </c>
      <c r="AC24" s="20">
        <f>AB24*15</f>
        <v>75</v>
      </c>
      <c r="AD24" s="4">
        <v>11</v>
      </c>
      <c r="AE24" s="21">
        <f>AD24*10</f>
        <v>110</v>
      </c>
      <c r="AF24" s="50">
        <f>H24+K24+M24+O24+Q24+S24+U24+W24+Y24+AA24+AC24+AE24</f>
        <v>1134</v>
      </c>
    </row>
    <row r="25" spans="2:32" s="2" customFormat="1" ht="24" customHeight="1" x14ac:dyDescent="0.25">
      <c r="B25" s="4">
        <v>21</v>
      </c>
      <c r="C25" s="56" t="s">
        <v>99</v>
      </c>
      <c r="D25" s="21" t="s">
        <v>37</v>
      </c>
      <c r="E25" s="22" t="s">
        <v>32</v>
      </c>
      <c r="F25" s="4">
        <v>0</v>
      </c>
      <c r="G25" s="19">
        <v>0</v>
      </c>
      <c r="H25" s="21">
        <f>F25*13</f>
        <v>0</v>
      </c>
      <c r="I25" s="4">
        <v>19</v>
      </c>
      <c r="J25" s="19">
        <v>13</v>
      </c>
      <c r="K25" s="21">
        <f>I25+J25</f>
        <v>32</v>
      </c>
      <c r="L25" s="23">
        <v>0</v>
      </c>
      <c r="M25" s="20">
        <f>L25*2</f>
        <v>0</v>
      </c>
      <c r="N25" s="129">
        <v>41</v>
      </c>
      <c r="O25" s="131">
        <f>N25*2</f>
        <v>82</v>
      </c>
      <c r="P25" s="23">
        <v>6</v>
      </c>
      <c r="Q25" s="20">
        <f>P25*10</f>
        <v>60</v>
      </c>
      <c r="R25" s="4">
        <v>4</v>
      </c>
      <c r="S25" s="21">
        <f>R25*10</f>
        <v>40</v>
      </c>
      <c r="T25" s="23">
        <v>43</v>
      </c>
      <c r="U25" s="20">
        <f>T25*2</f>
        <v>86</v>
      </c>
      <c r="V25" s="4">
        <v>39</v>
      </c>
      <c r="W25" s="21">
        <f>V25*2</f>
        <v>78</v>
      </c>
      <c r="X25" s="23">
        <v>50</v>
      </c>
      <c r="Y25" s="20">
        <f>X25*2</f>
        <v>100</v>
      </c>
      <c r="Z25" s="4">
        <v>41</v>
      </c>
      <c r="AA25" s="21">
        <f>Z25</f>
        <v>41</v>
      </c>
      <c r="AB25" s="23">
        <v>1</v>
      </c>
      <c r="AC25" s="20">
        <f>AB25*15</f>
        <v>15</v>
      </c>
      <c r="AD25" s="4">
        <v>9</v>
      </c>
      <c r="AE25" s="21">
        <f>AD25*10</f>
        <v>90</v>
      </c>
      <c r="AF25" s="50">
        <f>H25+K25+M25+O25+Q25+S25+U25+W25+Y25+AA25+AC25+AE25</f>
        <v>624</v>
      </c>
    </row>
    <row r="26" spans="2:32" s="2" customFormat="1" ht="24" customHeight="1" x14ac:dyDescent="0.25">
      <c r="B26" s="4">
        <v>22</v>
      </c>
      <c r="C26" s="56" t="s">
        <v>96</v>
      </c>
      <c r="D26" s="21" t="s">
        <v>37</v>
      </c>
      <c r="E26" s="22" t="s">
        <v>32</v>
      </c>
      <c r="F26" s="4">
        <v>9</v>
      </c>
      <c r="G26" s="19">
        <v>11</v>
      </c>
      <c r="H26" s="21">
        <f>F26*13</f>
        <v>117</v>
      </c>
      <c r="I26" s="4">
        <v>37</v>
      </c>
      <c r="J26" s="19">
        <v>17</v>
      </c>
      <c r="K26" s="21">
        <f>I26+J26</f>
        <v>54</v>
      </c>
      <c r="L26" s="23">
        <v>9</v>
      </c>
      <c r="M26" s="20">
        <f>L26*2</f>
        <v>18</v>
      </c>
      <c r="N26" s="129">
        <v>39</v>
      </c>
      <c r="O26" s="131">
        <f>N26*2</f>
        <v>78</v>
      </c>
      <c r="P26" s="23">
        <v>6</v>
      </c>
      <c r="Q26" s="20">
        <f>P26*10</f>
        <v>60</v>
      </c>
      <c r="R26" s="4">
        <v>8</v>
      </c>
      <c r="S26" s="21">
        <f>R26*10</f>
        <v>80</v>
      </c>
      <c r="T26" s="23">
        <v>58</v>
      </c>
      <c r="U26" s="20">
        <f>T26*2</f>
        <v>116</v>
      </c>
      <c r="V26" s="4">
        <v>6</v>
      </c>
      <c r="W26" s="21">
        <f>V26*2</f>
        <v>12</v>
      </c>
      <c r="X26" s="23">
        <v>61</v>
      </c>
      <c r="Y26" s="20">
        <f>X26*2</f>
        <v>122</v>
      </c>
      <c r="Z26" s="4">
        <v>82</v>
      </c>
      <c r="AA26" s="21">
        <f>Z26</f>
        <v>82</v>
      </c>
      <c r="AB26" s="23">
        <v>5</v>
      </c>
      <c r="AC26" s="20">
        <f>AB26*15</f>
        <v>75</v>
      </c>
      <c r="AD26" s="4">
        <v>9</v>
      </c>
      <c r="AE26" s="21">
        <f>AD26*10</f>
        <v>90</v>
      </c>
      <c r="AF26" s="50">
        <f>H26+K26+M26+O26+Q26+S26+U26+W26+Y26+AA26+AC26+AE26</f>
        <v>904</v>
      </c>
    </row>
    <row r="27" spans="2:32" s="2" customFormat="1" ht="24" customHeight="1" x14ac:dyDescent="0.25">
      <c r="B27" s="4">
        <v>23</v>
      </c>
      <c r="C27" s="56" t="s">
        <v>48</v>
      </c>
      <c r="D27" s="21" t="s">
        <v>38</v>
      </c>
      <c r="E27" s="22" t="s">
        <v>32</v>
      </c>
      <c r="F27" s="4">
        <v>8</v>
      </c>
      <c r="G27" s="19">
        <v>8</v>
      </c>
      <c r="H27" s="21">
        <f>F27*13</f>
        <v>104</v>
      </c>
      <c r="I27" s="4">
        <v>78</v>
      </c>
      <c r="J27" s="19">
        <v>64</v>
      </c>
      <c r="K27" s="21">
        <f>I27+J27</f>
        <v>142</v>
      </c>
      <c r="L27" s="23">
        <v>55</v>
      </c>
      <c r="M27" s="20">
        <f>L27*2</f>
        <v>110</v>
      </c>
      <c r="N27" s="129">
        <v>39</v>
      </c>
      <c r="O27" s="131">
        <f>N27*2</f>
        <v>78</v>
      </c>
      <c r="P27" s="23">
        <v>10</v>
      </c>
      <c r="Q27" s="20">
        <f>P27*10</f>
        <v>100</v>
      </c>
      <c r="R27" s="4">
        <v>10</v>
      </c>
      <c r="S27" s="21">
        <f>R27*10</f>
        <v>100</v>
      </c>
      <c r="T27" s="23">
        <v>89</v>
      </c>
      <c r="U27" s="20">
        <f>T27*2</f>
        <v>178</v>
      </c>
      <c r="V27" s="4">
        <v>34</v>
      </c>
      <c r="W27" s="21">
        <f>V27*2</f>
        <v>68</v>
      </c>
      <c r="X27" s="23">
        <v>58</v>
      </c>
      <c r="Y27" s="20">
        <f>X27*2</f>
        <v>116</v>
      </c>
      <c r="Z27" s="4">
        <v>74</v>
      </c>
      <c r="AA27" s="21">
        <f>Z27</f>
        <v>74</v>
      </c>
      <c r="AB27" s="23">
        <v>9</v>
      </c>
      <c r="AC27" s="20">
        <f>AB27*15</f>
        <v>135</v>
      </c>
      <c r="AD27" s="4">
        <v>3</v>
      </c>
      <c r="AE27" s="21">
        <f>AD27*10</f>
        <v>30</v>
      </c>
      <c r="AF27" s="50">
        <f>H27+K27+M27+O27+Q27+S27+U27+W27+Y27+AA27+AC27+AE27</f>
        <v>1235</v>
      </c>
    </row>
    <row r="28" spans="2:32" s="2" customFormat="1" ht="24" customHeight="1" x14ac:dyDescent="0.25">
      <c r="B28" s="4">
        <v>24</v>
      </c>
      <c r="C28" s="56" t="s">
        <v>56</v>
      </c>
      <c r="D28" s="21" t="s">
        <v>38</v>
      </c>
      <c r="E28" s="22" t="s">
        <v>32</v>
      </c>
      <c r="F28" s="4">
        <v>9</v>
      </c>
      <c r="G28" s="19">
        <v>10</v>
      </c>
      <c r="H28" s="21">
        <f>F28*13</f>
        <v>117</v>
      </c>
      <c r="I28" s="4">
        <v>67</v>
      </c>
      <c r="J28" s="19">
        <v>48</v>
      </c>
      <c r="K28" s="21">
        <f>I28+J28</f>
        <v>115</v>
      </c>
      <c r="L28" s="23">
        <v>8</v>
      </c>
      <c r="M28" s="20">
        <f>L28*2</f>
        <v>16</v>
      </c>
      <c r="N28" s="129">
        <v>39</v>
      </c>
      <c r="O28" s="131">
        <f>N28*2</f>
        <v>78</v>
      </c>
      <c r="P28" s="23">
        <v>8</v>
      </c>
      <c r="Q28" s="20">
        <f>P28*10</f>
        <v>80</v>
      </c>
      <c r="R28" s="4">
        <v>9</v>
      </c>
      <c r="S28" s="21">
        <f>R28*10</f>
        <v>90</v>
      </c>
      <c r="T28" s="23">
        <v>67</v>
      </c>
      <c r="U28" s="20">
        <f>T28*2</f>
        <v>134</v>
      </c>
      <c r="V28" s="4">
        <v>37</v>
      </c>
      <c r="W28" s="21">
        <f>V28*2</f>
        <v>74</v>
      </c>
      <c r="X28" s="23">
        <v>49</v>
      </c>
      <c r="Y28" s="20">
        <f>X28*2</f>
        <v>98</v>
      </c>
      <c r="Z28" s="4">
        <v>78</v>
      </c>
      <c r="AA28" s="21">
        <f>Z28</f>
        <v>78</v>
      </c>
      <c r="AB28" s="23">
        <v>7</v>
      </c>
      <c r="AC28" s="20">
        <f>AB28*15</f>
        <v>105</v>
      </c>
      <c r="AD28" s="4">
        <v>8</v>
      </c>
      <c r="AE28" s="21">
        <f>AD28*10</f>
        <v>80</v>
      </c>
      <c r="AF28" s="50">
        <f>H28+K28+M28+O28+Q28+S28+U28+W28+Y28+AA28+AC28+AE28</f>
        <v>1065</v>
      </c>
    </row>
    <row r="29" spans="2:32" s="2" customFormat="1" ht="24" customHeight="1" x14ac:dyDescent="0.25">
      <c r="B29" s="4">
        <v>25</v>
      </c>
      <c r="C29" s="56" t="s">
        <v>117</v>
      </c>
      <c r="D29" s="21" t="s">
        <v>38</v>
      </c>
      <c r="E29" s="22" t="s">
        <v>34</v>
      </c>
      <c r="F29" s="4">
        <v>7</v>
      </c>
      <c r="G29" s="19">
        <v>8</v>
      </c>
      <c r="H29" s="21">
        <f>F29*13</f>
        <v>91</v>
      </c>
      <c r="I29" s="4">
        <v>44</v>
      </c>
      <c r="J29" s="19">
        <v>13</v>
      </c>
      <c r="K29" s="21">
        <f>I29+J29</f>
        <v>57</v>
      </c>
      <c r="L29" s="23">
        <v>18</v>
      </c>
      <c r="M29" s="20">
        <f>L29*2</f>
        <v>36</v>
      </c>
      <c r="N29" s="129">
        <v>39</v>
      </c>
      <c r="O29" s="131">
        <f>N29*2</f>
        <v>78</v>
      </c>
      <c r="P29" s="23">
        <v>8</v>
      </c>
      <c r="Q29" s="20">
        <f>P29*10</f>
        <v>80</v>
      </c>
      <c r="R29" s="4">
        <v>5</v>
      </c>
      <c r="S29" s="21">
        <f>R29*10</f>
        <v>50</v>
      </c>
      <c r="T29" s="23">
        <v>45</v>
      </c>
      <c r="U29" s="20">
        <f>T29*2</f>
        <v>90</v>
      </c>
      <c r="V29" s="4">
        <v>26</v>
      </c>
      <c r="W29" s="21">
        <f>V29*2</f>
        <v>52</v>
      </c>
      <c r="X29" s="23">
        <v>26</v>
      </c>
      <c r="Y29" s="20">
        <f>X29*2</f>
        <v>52</v>
      </c>
      <c r="Z29" s="4">
        <v>0</v>
      </c>
      <c r="AA29" s="21">
        <f>Z29</f>
        <v>0</v>
      </c>
      <c r="AB29" s="23">
        <v>0</v>
      </c>
      <c r="AC29" s="20">
        <f>AB29*15</f>
        <v>0</v>
      </c>
      <c r="AD29" s="4">
        <v>8</v>
      </c>
      <c r="AE29" s="21">
        <f>AD29*10</f>
        <v>80</v>
      </c>
      <c r="AF29" s="50">
        <f>H29+K29+M29+O29+Q29+S29+U29+W29+Y29+AA29+AC29+AE29</f>
        <v>666</v>
      </c>
    </row>
    <row r="30" spans="2:32" s="2" customFormat="1" ht="24" customHeight="1" x14ac:dyDescent="0.25">
      <c r="B30" s="4">
        <v>26</v>
      </c>
      <c r="C30" s="56" t="s">
        <v>83</v>
      </c>
      <c r="D30" s="21" t="s">
        <v>84</v>
      </c>
      <c r="E30" s="22" t="s">
        <v>32</v>
      </c>
      <c r="F30" s="4">
        <v>8</v>
      </c>
      <c r="G30" s="19">
        <v>14</v>
      </c>
      <c r="H30" s="21">
        <f>F30*13</f>
        <v>104</v>
      </c>
      <c r="I30" s="4">
        <v>61</v>
      </c>
      <c r="J30" s="19">
        <v>55</v>
      </c>
      <c r="K30" s="21">
        <f>I30+J30</f>
        <v>116</v>
      </c>
      <c r="L30" s="23">
        <v>8</v>
      </c>
      <c r="M30" s="20">
        <f>L30*2</f>
        <v>16</v>
      </c>
      <c r="N30" s="129">
        <v>39</v>
      </c>
      <c r="O30" s="131">
        <f>N30*2</f>
        <v>78</v>
      </c>
      <c r="P30" s="23">
        <v>11</v>
      </c>
      <c r="Q30" s="20">
        <f>P30*10</f>
        <v>110</v>
      </c>
      <c r="R30" s="4">
        <v>11</v>
      </c>
      <c r="S30" s="21">
        <f>R30*10</f>
        <v>110</v>
      </c>
      <c r="T30" s="23">
        <v>97</v>
      </c>
      <c r="U30" s="20">
        <f>T30*2</f>
        <v>194</v>
      </c>
      <c r="V30" s="4">
        <v>37</v>
      </c>
      <c r="W30" s="21">
        <f>V30*2</f>
        <v>74</v>
      </c>
      <c r="X30" s="23">
        <v>77</v>
      </c>
      <c r="Y30" s="20">
        <f>X30*2</f>
        <v>154</v>
      </c>
      <c r="Z30" s="4">
        <v>89</v>
      </c>
      <c r="AA30" s="21">
        <f>Z30</f>
        <v>89</v>
      </c>
      <c r="AB30" s="23">
        <v>6</v>
      </c>
      <c r="AC30" s="20">
        <f>AB30*15</f>
        <v>90</v>
      </c>
      <c r="AD30" s="4">
        <v>15</v>
      </c>
      <c r="AE30" s="21">
        <f>AD30*10</f>
        <v>150</v>
      </c>
      <c r="AF30" s="50">
        <f>H30+K30+M30+O30+Q30+S30+U30+W30+Y30+AA30+AC30+AE30</f>
        <v>1285</v>
      </c>
    </row>
    <row r="31" spans="2:32" s="2" customFormat="1" ht="24" customHeight="1" x14ac:dyDescent="0.25">
      <c r="B31" s="4">
        <v>27</v>
      </c>
      <c r="C31" s="56" t="s">
        <v>98</v>
      </c>
      <c r="D31" s="21" t="s">
        <v>37</v>
      </c>
      <c r="E31" s="22" t="s">
        <v>32</v>
      </c>
      <c r="F31" s="4">
        <v>7</v>
      </c>
      <c r="G31" s="19">
        <v>8</v>
      </c>
      <c r="H31" s="21">
        <f>F31*13</f>
        <v>91</v>
      </c>
      <c r="I31" s="4">
        <v>54</v>
      </c>
      <c r="J31" s="19">
        <v>35</v>
      </c>
      <c r="K31" s="21">
        <f>I31+J31</f>
        <v>89</v>
      </c>
      <c r="L31" s="23">
        <v>4</v>
      </c>
      <c r="M31" s="20">
        <f>L31*2</f>
        <v>8</v>
      </c>
      <c r="N31" s="129">
        <v>38</v>
      </c>
      <c r="O31" s="131">
        <f>N31*2</f>
        <v>76</v>
      </c>
      <c r="P31" s="23">
        <v>7</v>
      </c>
      <c r="Q31" s="20">
        <f>P31*10</f>
        <v>70</v>
      </c>
      <c r="R31" s="4">
        <v>2</v>
      </c>
      <c r="S31" s="21">
        <f>R31*10</f>
        <v>20</v>
      </c>
      <c r="T31" s="23">
        <v>50</v>
      </c>
      <c r="U31" s="20">
        <f>T31*2</f>
        <v>100</v>
      </c>
      <c r="V31" s="4">
        <v>46</v>
      </c>
      <c r="W31" s="21">
        <f>V31*2</f>
        <v>92</v>
      </c>
      <c r="X31" s="23">
        <v>44</v>
      </c>
      <c r="Y31" s="20">
        <f>X31*2</f>
        <v>88</v>
      </c>
      <c r="Z31" s="4">
        <v>44</v>
      </c>
      <c r="AA31" s="21">
        <f>Z31</f>
        <v>44</v>
      </c>
      <c r="AB31" s="23">
        <v>2</v>
      </c>
      <c r="AC31" s="20">
        <f>AB31*15</f>
        <v>30</v>
      </c>
      <c r="AD31" s="4">
        <v>4</v>
      </c>
      <c r="AE31" s="21">
        <f>AD31*10</f>
        <v>40</v>
      </c>
      <c r="AF31" s="50">
        <f>H31+K31+M31+O31+Q31+S31+U31+W31+Y31+AA31+AC31+AE31</f>
        <v>748</v>
      </c>
    </row>
    <row r="32" spans="2:32" s="2" customFormat="1" ht="24" customHeight="1" x14ac:dyDescent="0.25">
      <c r="B32" s="4">
        <v>28</v>
      </c>
      <c r="C32" s="56" t="s">
        <v>149</v>
      </c>
      <c r="D32" s="21" t="s">
        <v>37</v>
      </c>
      <c r="E32" s="22" t="s">
        <v>32</v>
      </c>
      <c r="F32" s="4">
        <v>0</v>
      </c>
      <c r="G32" s="19">
        <v>0</v>
      </c>
      <c r="H32" s="21">
        <f>F32*13</f>
        <v>0</v>
      </c>
      <c r="I32" s="4">
        <v>0</v>
      </c>
      <c r="J32" s="19">
        <v>0</v>
      </c>
      <c r="K32" s="21">
        <f>I32+J32</f>
        <v>0</v>
      </c>
      <c r="L32" s="23">
        <v>4</v>
      </c>
      <c r="M32" s="20">
        <f>L32*2</f>
        <v>8</v>
      </c>
      <c r="N32" s="129">
        <v>38</v>
      </c>
      <c r="O32" s="131">
        <f>N32*2</f>
        <v>76</v>
      </c>
      <c r="P32" s="23">
        <v>5</v>
      </c>
      <c r="Q32" s="20">
        <f>P32*10</f>
        <v>50</v>
      </c>
      <c r="R32" s="4">
        <v>0</v>
      </c>
      <c r="S32" s="21">
        <f>R32*10</f>
        <v>0</v>
      </c>
      <c r="T32" s="23">
        <v>31</v>
      </c>
      <c r="U32" s="20">
        <f>T32*2</f>
        <v>62</v>
      </c>
      <c r="V32" s="37">
        <v>11</v>
      </c>
      <c r="W32" s="41">
        <f>V32*2</f>
        <v>22</v>
      </c>
      <c r="X32" s="42">
        <v>0</v>
      </c>
      <c r="Y32" s="38">
        <f>X32*2</f>
        <v>0</v>
      </c>
      <c r="Z32" s="37">
        <v>0</v>
      </c>
      <c r="AA32" s="21">
        <f>Z32</f>
        <v>0</v>
      </c>
      <c r="AB32" s="23">
        <v>0</v>
      </c>
      <c r="AC32" s="20">
        <f>AB32*15</f>
        <v>0</v>
      </c>
      <c r="AD32" s="4">
        <v>0</v>
      </c>
      <c r="AE32" s="21">
        <f>AD32*10</f>
        <v>0</v>
      </c>
      <c r="AF32" s="50">
        <f>H32+K32+M32+O32+Q32+S32+U32+W32+Y32+AA32+AC32+AE32</f>
        <v>218</v>
      </c>
    </row>
    <row r="33" spans="2:32" s="2" customFormat="1" ht="24" customHeight="1" x14ac:dyDescent="0.25">
      <c r="B33" s="4">
        <v>29</v>
      </c>
      <c r="C33" s="56" t="s">
        <v>107</v>
      </c>
      <c r="D33" s="21" t="s">
        <v>38</v>
      </c>
      <c r="E33" s="22" t="s">
        <v>31</v>
      </c>
      <c r="F33" s="4">
        <v>3</v>
      </c>
      <c r="G33" s="19">
        <v>6</v>
      </c>
      <c r="H33" s="21">
        <f>F33*13</f>
        <v>39</v>
      </c>
      <c r="I33" s="4">
        <v>34</v>
      </c>
      <c r="J33" s="19">
        <v>17</v>
      </c>
      <c r="K33" s="21">
        <f>I33+J33</f>
        <v>51</v>
      </c>
      <c r="L33" s="23">
        <v>5</v>
      </c>
      <c r="M33" s="20">
        <f>L33*2</f>
        <v>10</v>
      </c>
      <c r="N33" s="129">
        <v>38</v>
      </c>
      <c r="O33" s="131">
        <f>N33*2</f>
        <v>76</v>
      </c>
      <c r="P33" s="23">
        <v>6</v>
      </c>
      <c r="Q33" s="20">
        <f>P33*10</f>
        <v>60</v>
      </c>
      <c r="R33" s="4">
        <v>3</v>
      </c>
      <c r="S33" s="21">
        <f>R33*10</f>
        <v>30</v>
      </c>
      <c r="T33" s="23">
        <v>50</v>
      </c>
      <c r="U33" s="20">
        <f>T33*2</f>
        <v>100</v>
      </c>
      <c r="V33" s="4">
        <v>25</v>
      </c>
      <c r="W33" s="21">
        <f>V33*2</f>
        <v>50</v>
      </c>
      <c r="X33" s="23">
        <v>42</v>
      </c>
      <c r="Y33" s="20">
        <f>X33*2</f>
        <v>84</v>
      </c>
      <c r="Z33" s="4">
        <v>29</v>
      </c>
      <c r="AA33" s="21">
        <f>Z33</f>
        <v>29</v>
      </c>
      <c r="AB33" s="23">
        <v>2</v>
      </c>
      <c r="AC33" s="20">
        <f>AB33*15</f>
        <v>30</v>
      </c>
      <c r="AD33" s="4">
        <v>10</v>
      </c>
      <c r="AE33" s="21">
        <f>AD33*10</f>
        <v>100</v>
      </c>
      <c r="AF33" s="50">
        <f>H33+K33+M33+O33+Q33+S33+U33+W33+Y33+AA33+AC33+AE33</f>
        <v>659</v>
      </c>
    </row>
    <row r="34" spans="2:32" s="2" customFormat="1" ht="24" customHeight="1" x14ac:dyDescent="0.25">
      <c r="B34" s="4">
        <v>30</v>
      </c>
      <c r="C34" s="56" t="s">
        <v>78</v>
      </c>
      <c r="D34" s="21" t="s">
        <v>73</v>
      </c>
      <c r="E34" s="22" t="s">
        <v>32</v>
      </c>
      <c r="F34" s="4">
        <v>6</v>
      </c>
      <c r="G34" s="19">
        <v>10</v>
      </c>
      <c r="H34" s="21">
        <f>F34*13</f>
        <v>78</v>
      </c>
      <c r="I34" s="4">
        <v>41</v>
      </c>
      <c r="J34" s="19">
        <v>29</v>
      </c>
      <c r="K34" s="21">
        <f>I34+J34</f>
        <v>70</v>
      </c>
      <c r="L34" s="23">
        <v>25</v>
      </c>
      <c r="M34" s="20">
        <f>L34*2</f>
        <v>50</v>
      </c>
      <c r="N34" s="129">
        <v>37</v>
      </c>
      <c r="O34" s="131">
        <f>N34*2</f>
        <v>74</v>
      </c>
      <c r="P34" s="23">
        <v>10</v>
      </c>
      <c r="Q34" s="20">
        <f>P34*10</f>
        <v>100</v>
      </c>
      <c r="R34" s="4">
        <v>11</v>
      </c>
      <c r="S34" s="21">
        <f>R34*10</f>
        <v>110</v>
      </c>
      <c r="T34" s="23">
        <v>31</v>
      </c>
      <c r="U34" s="20">
        <f>T34*2</f>
        <v>62</v>
      </c>
      <c r="V34" s="4">
        <v>1</v>
      </c>
      <c r="W34" s="21">
        <f>V34*2</f>
        <v>2</v>
      </c>
      <c r="X34" s="23">
        <v>52</v>
      </c>
      <c r="Y34" s="20">
        <f>X34*2</f>
        <v>104</v>
      </c>
      <c r="Z34" s="4">
        <v>29</v>
      </c>
      <c r="AA34" s="21">
        <f>Z34</f>
        <v>29</v>
      </c>
      <c r="AB34" s="23">
        <v>3</v>
      </c>
      <c r="AC34" s="20">
        <f>AB34*15</f>
        <v>45</v>
      </c>
      <c r="AD34" s="4">
        <v>4</v>
      </c>
      <c r="AE34" s="21">
        <f>AD34*10</f>
        <v>40</v>
      </c>
      <c r="AF34" s="50">
        <f>H34+K34+M34+O34+Q34+S34+U34+W34+Y34+AA34+AC34+AE34</f>
        <v>764</v>
      </c>
    </row>
    <row r="35" spans="2:32" s="2" customFormat="1" ht="24" customHeight="1" x14ac:dyDescent="0.25">
      <c r="B35" s="4">
        <v>31</v>
      </c>
      <c r="C35" s="56" t="s">
        <v>95</v>
      </c>
      <c r="D35" s="21" t="s">
        <v>37</v>
      </c>
      <c r="E35" s="22" t="s">
        <v>32</v>
      </c>
      <c r="F35" s="4">
        <v>5</v>
      </c>
      <c r="G35" s="19">
        <v>9</v>
      </c>
      <c r="H35" s="21">
        <f>F35*13</f>
        <v>65</v>
      </c>
      <c r="I35" s="4">
        <v>42</v>
      </c>
      <c r="J35" s="19">
        <v>38</v>
      </c>
      <c r="K35" s="21">
        <f>I35+J35</f>
        <v>80</v>
      </c>
      <c r="L35" s="23">
        <v>22</v>
      </c>
      <c r="M35" s="20">
        <f>L35*2</f>
        <v>44</v>
      </c>
      <c r="N35" s="129">
        <v>36</v>
      </c>
      <c r="O35" s="131">
        <f>N35*2</f>
        <v>72</v>
      </c>
      <c r="P35" s="23">
        <v>9</v>
      </c>
      <c r="Q35" s="20">
        <f>P35*10</f>
        <v>90</v>
      </c>
      <c r="R35" s="4">
        <v>8</v>
      </c>
      <c r="S35" s="21">
        <f>R35*10</f>
        <v>80</v>
      </c>
      <c r="T35" s="23">
        <v>46</v>
      </c>
      <c r="U35" s="20">
        <f>T35*2</f>
        <v>92</v>
      </c>
      <c r="V35" s="4">
        <v>49</v>
      </c>
      <c r="W35" s="21">
        <f>V35*2</f>
        <v>98</v>
      </c>
      <c r="X35" s="23">
        <v>43</v>
      </c>
      <c r="Y35" s="20">
        <f>X35*2</f>
        <v>86</v>
      </c>
      <c r="Z35" s="4">
        <v>74</v>
      </c>
      <c r="AA35" s="21">
        <f>Z35</f>
        <v>74</v>
      </c>
      <c r="AB35" s="23">
        <v>6</v>
      </c>
      <c r="AC35" s="20">
        <f>AB35*15</f>
        <v>90</v>
      </c>
      <c r="AD35" s="4">
        <v>9</v>
      </c>
      <c r="AE35" s="21">
        <f>AD35*10</f>
        <v>90</v>
      </c>
      <c r="AF35" s="50">
        <f>H35+K35+M35+O35+Q35+S35+U35+W35+Y35+AA35+AC35+AE35</f>
        <v>961</v>
      </c>
    </row>
    <row r="36" spans="2:32" s="2" customFormat="1" ht="24" customHeight="1" x14ac:dyDescent="0.25">
      <c r="B36" s="4">
        <v>32</v>
      </c>
      <c r="C36" s="56" t="s">
        <v>119</v>
      </c>
      <c r="D36" s="21" t="s">
        <v>38</v>
      </c>
      <c r="E36" s="22" t="s">
        <v>34</v>
      </c>
      <c r="F36" s="4">
        <v>3</v>
      </c>
      <c r="G36" s="19">
        <v>7</v>
      </c>
      <c r="H36" s="21">
        <f>F36*13</f>
        <v>39</v>
      </c>
      <c r="I36" s="4">
        <v>17</v>
      </c>
      <c r="J36" s="19">
        <v>0</v>
      </c>
      <c r="K36" s="21">
        <f>I36+J36</f>
        <v>17</v>
      </c>
      <c r="L36" s="23">
        <v>0</v>
      </c>
      <c r="M36" s="20">
        <f>L36*2</f>
        <v>0</v>
      </c>
      <c r="N36" s="129">
        <v>36</v>
      </c>
      <c r="O36" s="131">
        <f>N36*2</f>
        <v>72</v>
      </c>
      <c r="P36" s="23">
        <v>5</v>
      </c>
      <c r="Q36" s="20">
        <f>P36*10</f>
        <v>50</v>
      </c>
      <c r="R36" s="4">
        <v>4</v>
      </c>
      <c r="S36" s="21">
        <f>R36*10</f>
        <v>40</v>
      </c>
      <c r="T36" s="23">
        <v>43</v>
      </c>
      <c r="U36" s="20">
        <f>T36*2</f>
        <v>86</v>
      </c>
      <c r="V36" s="4">
        <v>18</v>
      </c>
      <c r="W36" s="21">
        <f>V36*2</f>
        <v>36</v>
      </c>
      <c r="X36" s="23">
        <v>44</v>
      </c>
      <c r="Y36" s="20">
        <f>X36*2</f>
        <v>88</v>
      </c>
      <c r="Z36" s="4">
        <v>18</v>
      </c>
      <c r="AA36" s="21">
        <f>Z36</f>
        <v>18</v>
      </c>
      <c r="AB36" s="23">
        <v>1</v>
      </c>
      <c r="AC36" s="20">
        <f>AB36*15</f>
        <v>15</v>
      </c>
      <c r="AD36" s="4">
        <v>2</v>
      </c>
      <c r="AE36" s="21">
        <f>AD36*10</f>
        <v>20</v>
      </c>
      <c r="AF36" s="50">
        <f>H36+K36+M36+O36+Q36+S36+U36+W36+Y36+AA36+AC36+AE36</f>
        <v>481</v>
      </c>
    </row>
    <row r="37" spans="2:32" s="2" customFormat="1" ht="24" customHeight="1" x14ac:dyDescent="0.25">
      <c r="B37" s="4">
        <v>33</v>
      </c>
      <c r="C37" s="56" t="s">
        <v>101</v>
      </c>
      <c r="D37" s="21" t="s">
        <v>84</v>
      </c>
      <c r="E37" s="22" t="s">
        <v>31</v>
      </c>
      <c r="F37" s="4">
        <v>9</v>
      </c>
      <c r="G37" s="19">
        <v>10</v>
      </c>
      <c r="H37" s="21">
        <f>F37*13</f>
        <v>117</v>
      </c>
      <c r="I37" s="4">
        <v>56</v>
      </c>
      <c r="J37" s="19">
        <v>31</v>
      </c>
      <c r="K37" s="21">
        <f>I37+J37</f>
        <v>87</v>
      </c>
      <c r="L37" s="23">
        <v>26</v>
      </c>
      <c r="M37" s="20">
        <f>L37*2</f>
        <v>52</v>
      </c>
      <c r="N37" s="129">
        <v>36</v>
      </c>
      <c r="O37" s="131">
        <f>N37*2</f>
        <v>72</v>
      </c>
      <c r="P37" s="23">
        <v>10</v>
      </c>
      <c r="Q37" s="20">
        <f>P37*10</f>
        <v>100</v>
      </c>
      <c r="R37" s="4">
        <v>8</v>
      </c>
      <c r="S37" s="21">
        <f>R37*10</f>
        <v>80</v>
      </c>
      <c r="T37" s="23">
        <v>74</v>
      </c>
      <c r="U37" s="20">
        <f>T37*2</f>
        <v>148</v>
      </c>
      <c r="V37" s="4">
        <v>29</v>
      </c>
      <c r="W37" s="21">
        <f>V37*2</f>
        <v>58</v>
      </c>
      <c r="X37" s="23">
        <v>58</v>
      </c>
      <c r="Y37" s="20">
        <f>X37*2</f>
        <v>116</v>
      </c>
      <c r="Z37" s="4">
        <v>82</v>
      </c>
      <c r="AA37" s="21">
        <f>Z37</f>
        <v>82</v>
      </c>
      <c r="AB37" s="23">
        <v>3</v>
      </c>
      <c r="AC37" s="20">
        <f>AB37*15</f>
        <v>45</v>
      </c>
      <c r="AD37" s="4">
        <v>15</v>
      </c>
      <c r="AE37" s="21">
        <f>AD37*10</f>
        <v>150</v>
      </c>
      <c r="AF37" s="50">
        <f>H37+K37+M37+O37+Q37+S37+U37+W37+Y37+AA37+AC37+AE37</f>
        <v>1107</v>
      </c>
    </row>
    <row r="38" spans="2:32" s="2" customFormat="1" ht="24" customHeight="1" x14ac:dyDescent="0.25">
      <c r="B38" s="4">
        <v>34</v>
      </c>
      <c r="C38" s="56" t="s">
        <v>52</v>
      </c>
      <c r="D38" s="21" t="s">
        <v>38</v>
      </c>
      <c r="E38" s="22" t="s">
        <v>32</v>
      </c>
      <c r="F38" s="4">
        <v>5</v>
      </c>
      <c r="G38" s="19">
        <v>8</v>
      </c>
      <c r="H38" s="21">
        <f>F38*13</f>
        <v>65</v>
      </c>
      <c r="I38" s="4">
        <v>59</v>
      </c>
      <c r="J38" s="19">
        <v>49</v>
      </c>
      <c r="K38" s="21">
        <f>I38+J38</f>
        <v>108</v>
      </c>
      <c r="L38" s="23">
        <v>26</v>
      </c>
      <c r="M38" s="20">
        <f>L38*2</f>
        <v>52</v>
      </c>
      <c r="N38" s="129">
        <v>35</v>
      </c>
      <c r="O38" s="131">
        <f>N38*2</f>
        <v>70</v>
      </c>
      <c r="P38" s="23">
        <v>11</v>
      </c>
      <c r="Q38" s="20">
        <f>P38*10</f>
        <v>110</v>
      </c>
      <c r="R38" s="4">
        <v>9</v>
      </c>
      <c r="S38" s="21">
        <f>R38*10</f>
        <v>90</v>
      </c>
      <c r="T38" s="23">
        <v>69</v>
      </c>
      <c r="U38" s="20">
        <f>T38*2</f>
        <v>138</v>
      </c>
      <c r="V38" s="4">
        <v>27</v>
      </c>
      <c r="W38" s="21">
        <f>V38*2</f>
        <v>54</v>
      </c>
      <c r="X38" s="23">
        <v>87</v>
      </c>
      <c r="Y38" s="20">
        <f>X38*2</f>
        <v>174</v>
      </c>
      <c r="Z38" s="4">
        <v>55</v>
      </c>
      <c r="AA38" s="21">
        <f>Z38</f>
        <v>55</v>
      </c>
      <c r="AB38" s="23">
        <v>6</v>
      </c>
      <c r="AC38" s="20">
        <f>AB38*15</f>
        <v>90</v>
      </c>
      <c r="AD38" s="4">
        <v>9</v>
      </c>
      <c r="AE38" s="21">
        <f>AD38*10</f>
        <v>90</v>
      </c>
      <c r="AF38" s="50">
        <f>H38+K38+M38+O38+Q38+S38+U38+W38+Y38+AA38+AC38+AE38</f>
        <v>1096</v>
      </c>
    </row>
    <row r="39" spans="2:32" s="2" customFormat="1" ht="24" customHeight="1" x14ac:dyDescent="0.25">
      <c r="B39" s="4">
        <v>35</v>
      </c>
      <c r="C39" s="56" t="s">
        <v>87</v>
      </c>
      <c r="D39" s="21" t="s">
        <v>84</v>
      </c>
      <c r="E39" s="22" t="s">
        <v>32</v>
      </c>
      <c r="F39" s="4">
        <v>8</v>
      </c>
      <c r="G39" s="19">
        <v>10</v>
      </c>
      <c r="H39" s="21">
        <f>F39*13</f>
        <v>104</v>
      </c>
      <c r="I39" s="4">
        <v>39</v>
      </c>
      <c r="J39" s="19">
        <v>26</v>
      </c>
      <c r="K39" s="21">
        <f>I39+J39</f>
        <v>65</v>
      </c>
      <c r="L39" s="23">
        <v>0</v>
      </c>
      <c r="M39" s="20">
        <f>L39*2</f>
        <v>0</v>
      </c>
      <c r="N39" s="129">
        <v>34</v>
      </c>
      <c r="O39" s="131">
        <f>N39*2</f>
        <v>68</v>
      </c>
      <c r="P39" s="23">
        <v>7</v>
      </c>
      <c r="Q39" s="20">
        <f>P39*10</f>
        <v>70</v>
      </c>
      <c r="R39" s="4">
        <v>11</v>
      </c>
      <c r="S39" s="21">
        <f>R39*10</f>
        <v>110</v>
      </c>
      <c r="T39" s="23">
        <v>83</v>
      </c>
      <c r="U39" s="20">
        <f>T39*2</f>
        <v>166</v>
      </c>
      <c r="V39" s="4">
        <v>34</v>
      </c>
      <c r="W39" s="21">
        <f>V39*2</f>
        <v>68</v>
      </c>
      <c r="X39" s="23">
        <v>47</v>
      </c>
      <c r="Y39" s="20">
        <f>X39*2</f>
        <v>94</v>
      </c>
      <c r="Z39" s="4">
        <v>55</v>
      </c>
      <c r="AA39" s="21">
        <f>Z39</f>
        <v>55</v>
      </c>
      <c r="AB39" s="23">
        <v>6</v>
      </c>
      <c r="AC39" s="20">
        <f>AB39*15</f>
        <v>90</v>
      </c>
      <c r="AD39" s="4">
        <v>4</v>
      </c>
      <c r="AE39" s="21">
        <f>AD39*10</f>
        <v>40</v>
      </c>
      <c r="AF39" s="50">
        <f>H39+K39+M39+O39+Q39+S39+U39+W39+Y39+AA39+AC39+AE39</f>
        <v>930</v>
      </c>
    </row>
    <row r="40" spans="2:32" s="2" customFormat="1" ht="24" customHeight="1" x14ac:dyDescent="0.25">
      <c r="B40" s="4">
        <v>36</v>
      </c>
      <c r="C40" s="56" t="s">
        <v>108</v>
      </c>
      <c r="D40" s="21" t="s">
        <v>38</v>
      </c>
      <c r="E40" s="22" t="s">
        <v>31</v>
      </c>
      <c r="F40" s="4">
        <v>4</v>
      </c>
      <c r="G40" s="19">
        <v>8</v>
      </c>
      <c r="H40" s="21">
        <f>F40*13</f>
        <v>52</v>
      </c>
      <c r="I40" s="4">
        <v>48</v>
      </c>
      <c r="J40" s="19">
        <v>14</v>
      </c>
      <c r="K40" s="21">
        <f>I40+J40</f>
        <v>62</v>
      </c>
      <c r="L40" s="23">
        <v>2</v>
      </c>
      <c r="M40" s="20">
        <f>L40*2</f>
        <v>4</v>
      </c>
      <c r="N40" s="129">
        <v>33</v>
      </c>
      <c r="O40" s="131">
        <f>N40*2</f>
        <v>66</v>
      </c>
      <c r="P40" s="23">
        <v>6</v>
      </c>
      <c r="Q40" s="20">
        <f>P40*10</f>
        <v>60</v>
      </c>
      <c r="R40" s="4">
        <v>3</v>
      </c>
      <c r="S40" s="21">
        <f>R40*10</f>
        <v>30</v>
      </c>
      <c r="T40" s="23">
        <v>46</v>
      </c>
      <c r="U40" s="20">
        <f>T40*2</f>
        <v>92</v>
      </c>
      <c r="V40" s="4">
        <v>31</v>
      </c>
      <c r="W40" s="21">
        <f>V40*2</f>
        <v>62</v>
      </c>
      <c r="X40" s="23">
        <v>33</v>
      </c>
      <c r="Y40" s="20">
        <f>X40*2</f>
        <v>66</v>
      </c>
      <c r="Z40" s="4">
        <v>52</v>
      </c>
      <c r="AA40" s="21">
        <f>Z40</f>
        <v>52</v>
      </c>
      <c r="AB40" s="23">
        <v>2</v>
      </c>
      <c r="AC40" s="20">
        <f>AB40*15</f>
        <v>30</v>
      </c>
      <c r="AD40" s="4">
        <v>0</v>
      </c>
      <c r="AE40" s="21">
        <f>AD40*10</f>
        <v>0</v>
      </c>
      <c r="AF40" s="50">
        <f>H40+K40+M40+O40+Q40+S40+U40+W40+Y40+AA40+AC40+AE40</f>
        <v>576</v>
      </c>
    </row>
    <row r="41" spans="2:32" s="2" customFormat="1" ht="24" customHeight="1" x14ac:dyDescent="0.25">
      <c r="B41" s="4">
        <v>37</v>
      </c>
      <c r="C41" s="56" t="s">
        <v>112</v>
      </c>
      <c r="D41" s="21" t="s">
        <v>38</v>
      </c>
      <c r="E41" s="22" t="s">
        <v>31</v>
      </c>
      <c r="F41" s="4">
        <v>5</v>
      </c>
      <c r="G41" s="19">
        <v>9</v>
      </c>
      <c r="H41" s="21">
        <f>F41*13</f>
        <v>65</v>
      </c>
      <c r="I41" s="4">
        <v>16</v>
      </c>
      <c r="J41" s="19">
        <v>14</v>
      </c>
      <c r="K41" s="21">
        <f>I41+J41</f>
        <v>30</v>
      </c>
      <c r="L41" s="23">
        <v>3</v>
      </c>
      <c r="M41" s="20">
        <f>L41*2</f>
        <v>6</v>
      </c>
      <c r="N41" s="129">
        <v>33</v>
      </c>
      <c r="O41" s="131">
        <f>N41*2</f>
        <v>66</v>
      </c>
      <c r="P41" s="23">
        <v>7</v>
      </c>
      <c r="Q41" s="20">
        <f>P41*10</f>
        <v>70</v>
      </c>
      <c r="R41" s="4">
        <v>6</v>
      </c>
      <c r="S41" s="21">
        <f>R41*10</f>
        <v>60</v>
      </c>
      <c r="T41" s="23">
        <v>33</v>
      </c>
      <c r="U41" s="20">
        <f>T41*2</f>
        <v>66</v>
      </c>
      <c r="V41" s="4">
        <v>0</v>
      </c>
      <c r="W41" s="21">
        <f>V41*2</f>
        <v>0</v>
      </c>
      <c r="X41" s="23">
        <v>26</v>
      </c>
      <c r="Y41" s="20">
        <f>X41*2</f>
        <v>52</v>
      </c>
      <c r="Z41" s="4">
        <v>29</v>
      </c>
      <c r="AA41" s="21">
        <f>Z41</f>
        <v>29</v>
      </c>
      <c r="AB41" s="23">
        <v>3</v>
      </c>
      <c r="AC41" s="20">
        <f>AB41*15</f>
        <v>45</v>
      </c>
      <c r="AD41" s="4">
        <v>1</v>
      </c>
      <c r="AE41" s="21">
        <f>AD41*10</f>
        <v>10</v>
      </c>
      <c r="AF41" s="50">
        <f>H41+K41+M41+O41+Q41+S41+U41+W41+Y41+AA41+AC41+AE41</f>
        <v>499</v>
      </c>
    </row>
    <row r="42" spans="2:32" s="2" customFormat="1" ht="24" customHeight="1" x14ac:dyDescent="0.25">
      <c r="B42" s="4">
        <v>38</v>
      </c>
      <c r="C42" s="56" t="s">
        <v>76</v>
      </c>
      <c r="D42" s="21" t="s">
        <v>73</v>
      </c>
      <c r="E42" s="22" t="s">
        <v>32</v>
      </c>
      <c r="F42" s="4">
        <v>6</v>
      </c>
      <c r="G42" s="19">
        <v>11</v>
      </c>
      <c r="H42" s="21">
        <f>F42*13</f>
        <v>78</v>
      </c>
      <c r="I42" s="4">
        <v>26</v>
      </c>
      <c r="J42" s="19">
        <v>16</v>
      </c>
      <c r="K42" s="21">
        <f>I42+J42</f>
        <v>42</v>
      </c>
      <c r="L42" s="23">
        <v>11</v>
      </c>
      <c r="M42" s="20">
        <f>L42*2</f>
        <v>22</v>
      </c>
      <c r="N42" s="129">
        <v>33</v>
      </c>
      <c r="O42" s="131">
        <f>N42*2</f>
        <v>66</v>
      </c>
      <c r="P42" s="23">
        <v>6</v>
      </c>
      <c r="Q42" s="20">
        <f>P42*10</f>
        <v>60</v>
      </c>
      <c r="R42" s="4">
        <v>5</v>
      </c>
      <c r="S42" s="21">
        <f>R42*10</f>
        <v>50</v>
      </c>
      <c r="T42" s="23">
        <v>81</v>
      </c>
      <c r="U42" s="20">
        <f>T42*2</f>
        <v>162</v>
      </c>
      <c r="V42" s="4">
        <v>19</v>
      </c>
      <c r="W42" s="21">
        <f>V42*2</f>
        <v>38</v>
      </c>
      <c r="X42" s="23">
        <v>50</v>
      </c>
      <c r="Y42" s="20">
        <f>X42*2</f>
        <v>100</v>
      </c>
      <c r="Z42" s="4">
        <v>70</v>
      </c>
      <c r="AA42" s="21">
        <f>Z42</f>
        <v>70</v>
      </c>
      <c r="AB42" s="23">
        <v>3</v>
      </c>
      <c r="AC42" s="20">
        <f>AB42*15</f>
        <v>45</v>
      </c>
      <c r="AD42" s="4">
        <v>11</v>
      </c>
      <c r="AE42" s="21">
        <f>AD42*10</f>
        <v>110</v>
      </c>
      <c r="AF42" s="50">
        <f>H42+K42+M42+O42+Q42+S42+U42+W42+Y42+AA42+AC42+AE42</f>
        <v>843</v>
      </c>
    </row>
    <row r="43" spans="2:32" s="2" customFormat="1" ht="24" customHeight="1" x14ac:dyDescent="0.25">
      <c r="B43" s="4">
        <v>39</v>
      </c>
      <c r="C43" s="56" t="s">
        <v>49</v>
      </c>
      <c r="D43" s="21" t="s">
        <v>38</v>
      </c>
      <c r="E43" s="22" t="s">
        <v>32</v>
      </c>
      <c r="F43" s="4">
        <v>5</v>
      </c>
      <c r="G43" s="19">
        <v>8</v>
      </c>
      <c r="H43" s="21">
        <f>F43*13</f>
        <v>65</v>
      </c>
      <c r="I43" s="4">
        <v>76</v>
      </c>
      <c r="J43" s="19">
        <v>70</v>
      </c>
      <c r="K43" s="21">
        <f>I43+J43</f>
        <v>146</v>
      </c>
      <c r="L43" s="23">
        <v>40</v>
      </c>
      <c r="M43" s="20">
        <f>L43*2</f>
        <v>80</v>
      </c>
      <c r="N43" s="129">
        <v>32</v>
      </c>
      <c r="O43" s="131">
        <f>N43*2</f>
        <v>64</v>
      </c>
      <c r="P43" s="23">
        <v>13</v>
      </c>
      <c r="Q43" s="20">
        <f>P43*10</f>
        <v>130</v>
      </c>
      <c r="R43" s="4">
        <v>11</v>
      </c>
      <c r="S43" s="21">
        <f>R43*10</f>
        <v>110</v>
      </c>
      <c r="T43" s="23">
        <v>69</v>
      </c>
      <c r="U43" s="20">
        <f>T43*2</f>
        <v>138</v>
      </c>
      <c r="V43" s="4">
        <v>38</v>
      </c>
      <c r="W43" s="21">
        <f>V43*2</f>
        <v>76</v>
      </c>
      <c r="X43" s="23">
        <v>76</v>
      </c>
      <c r="Y43" s="20">
        <f>X43*2</f>
        <v>152</v>
      </c>
      <c r="Z43" s="4">
        <v>87</v>
      </c>
      <c r="AA43" s="21">
        <f>Z43</f>
        <v>87</v>
      </c>
      <c r="AB43" s="23">
        <v>5</v>
      </c>
      <c r="AC43" s="20">
        <f>AB43*15</f>
        <v>75</v>
      </c>
      <c r="AD43" s="4">
        <v>6</v>
      </c>
      <c r="AE43" s="21">
        <f>AD43*10</f>
        <v>60</v>
      </c>
      <c r="AF43" s="50">
        <f>H43+K43+M43+O43+Q43+S43+U43+W43+Y43+AA43+AC43+AE43</f>
        <v>1183</v>
      </c>
    </row>
    <row r="44" spans="2:32" s="2" customFormat="1" ht="24" customHeight="1" x14ac:dyDescent="0.25">
      <c r="B44" s="4">
        <v>40</v>
      </c>
      <c r="C44" s="56" t="s">
        <v>61</v>
      </c>
      <c r="D44" s="21" t="s">
        <v>38</v>
      </c>
      <c r="E44" s="22" t="s">
        <v>32</v>
      </c>
      <c r="F44" s="4">
        <v>6</v>
      </c>
      <c r="G44" s="19">
        <v>6</v>
      </c>
      <c r="H44" s="21">
        <f>F44*13</f>
        <v>78</v>
      </c>
      <c r="I44" s="4">
        <v>47</v>
      </c>
      <c r="J44" s="19">
        <v>48</v>
      </c>
      <c r="K44" s="21">
        <f>I44+J44</f>
        <v>95</v>
      </c>
      <c r="L44" s="23">
        <v>9</v>
      </c>
      <c r="M44" s="20">
        <f>L44*2</f>
        <v>18</v>
      </c>
      <c r="N44" s="129">
        <v>31</v>
      </c>
      <c r="O44" s="131">
        <f>N44*2</f>
        <v>62</v>
      </c>
      <c r="P44" s="23">
        <v>9</v>
      </c>
      <c r="Q44" s="20">
        <f>P44*10</f>
        <v>90</v>
      </c>
      <c r="R44" s="4">
        <v>9</v>
      </c>
      <c r="S44" s="21">
        <f>R44*10</f>
        <v>90</v>
      </c>
      <c r="T44" s="23">
        <v>48</v>
      </c>
      <c r="U44" s="20">
        <f>T44*2</f>
        <v>96</v>
      </c>
      <c r="V44" s="4">
        <v>21</v>
      </c>
      <c r="W44" s="21">
        <f>V44*2</f>
        <v>42</v>
      </c>
      <c r="X44" s="23">
        <v>74</v>
      </c>
      <c r="Y44" s="20">
        <f>X44*2</f>
        <v>148</v>
      </c>
      <c r="Z44" s="4">
        <v>61</v>
      </c>
      <c r="AA44" s="21">
        <f>Z44</f>
        <v>61</v>
      </c>
      <c r="AB44" s="23">
        <v>4</v>
      </c>
      <c r="AC44" s="20">
        <f>AB44*15</f>
        <v>60</v>
      </c>
      <c r="AD44" s="4">
        <v>8</v>
      </c>
      <c r="AE44" s="21">
        <f>AD44*10</f>
        <v>80</v>
      </c>
      <c r="AF44" s="50">
        <f>H44+K44+M44+O44+Q44+S44+U44+W44+Y44+AA44+AC44+AE44</f>
        <v>920</v>
      </c>
    </row>
    <row r="45" spans="2:32" s="2" customFormat="1" ht="24" customHeight="1" x14ac:dyDescent="0.25">
      <c r="B45" s="4">
        <v>41</v>
      </c>
      <c r="C45" s="56" t="s">
        <v>54</v>
      </c>
      <c r="D45" s="21" t="s">
        <v>38</v>
      </c>
      <c r="E45" s="22" t="s">
        <v>32</v>
      </c>
      <c r="F45" s="4">
        <v>5</v>
      </c>
      <c r="G45" s="19">
        <v>8</v>
      </c>
      <c r="H45" s="21">
        <f>F45*13</f>
        <v>65</v>
      </c>
      <c r="I45" s="4">
        <v>60</v>
      </c>
      <c r="J45" s="19">
        <v>62</v>
      </c>
      <c r="K45" s="21">
        <f>I45+J45</f>
        <v>122</v>
      </c>
      <c r="L45" s="23">
        <v>13</v>
      </c>
      <c r="M45" s="20">
        <f>L45*2</f>
        <v>26</v>
      </c>
      <c r="N45" s="129">
        <v>30</v>
      </c>
      <c r="O45" s="131">
        <f>N45*2</f>
        <v>60</v>
      </c>
      <c r="P45" s="23">
        <v>7</v>
      </c>
      <c r="Q45" s="20">
        <f>P45*10</f>
        <v>70</v>
      </c>
      <c r="R45" s="4">
        <v>9</v>
      </c>
      <c r="S45" s="21">
        <f>R45*10</f>
        <v>90</v>
      </c>
      <c r="T45" s="23">
        <v>112</v>
      </c>
      <c r="U45" s="20">
        <f>T45*2</f>
        <v>224</v>
      </c>
      <c r="V45" s="4">
        <v>44</v>
      </c>
      <c r="W45" s="21">
        <f>V45*2</f>
        <v>88</v>
      </c>
      <c r="X45" s="23">
        <v>77</v>
      </c>
      <c r="Y45" s="20">
        <f>X45*2</f>
        <v>154</v>
      </c>
      <c r="Z45" s="4">
        <v>85</v>
      </c>
      <c r="AA45" s="21">
        <f>Z45</f>
        <v>85</v>
      </c>
      <c r="AB45" s="23">
        <v>1</v>
      </c>
      <c r="AC45" s="20">
        <f>AB45*15</f>
        <v>15</v>
      </c>
      <c r="AD45" s="4">
        <v>13</v>
      </c>
      <c r="AE45" s="21">
        <f>AD45*10</f>
        <v>130</v>
      </c>
      <c r="AF45" s="50">
        <f>H45+K45+M45+O45+Q45+S45+U45+W45+Y45+AA45+AC45+AE45</f>
        <v>1129</v>
      </c>
    </row>
    <row r="46" spans="2:32" s="2" customFormat="1" ht="24" customHeight="1" x14ac:dyDescent="0.25">
      <c r="B46" s="4">
        <v>42</v>
      </c>
      <c r="C46" s="56" t="s">
        <v>77</v>
      </c>
      <c r="D46" s="21" t="s">
        <v>73</v>
      </c>
      <c r="E46" s="22" t="s">
        <v>32</v>
      </c>
      <c r="F46" s="4">
        <v>5</v>
      </c>
      <c r="G46" s="19">
        <v>8</v>
      </c>
      <c r="H46" s="21">
        <f>F46*13</f>
        <v>65</v>
      </c>
      <c r="I46" s="4">
        <v>35</v>
      </c>
      <c r="J46" s="19">
        <v>36</v>
      </c>
      <c r="K46" s="21">
        <f>I46+J46</f>
        <v>71</v>
      </c>
      <c r="L46" s="23">
        <v>15</v>
      </c>
      <c r="M46" s="20">
        <f>L46*2</f>
        <v>30</v>
      </c>
      <c r="N46" s="129">
        <v>30</v>
      </c>
      <c r="O46" s="131">
        <f>N46*2</f>
        <v>60</v>
      </c>
      <c r="P46" s="23">
        <v>7</v>
      </c>
      <c r="Q46" s="20">
        <f>P46*10</f>
        <v>70</v>
      </c>
      <c r="R46" s="4">
        <v>5</v>
      </c>
      <c r="S46" s="21">
        <f>R46*10</f>
        <v>50</v>
      </c>
      <c r="T46" s="23">
        <v>53</v>
      </c>
      <c r="U46" s="20">
        <f>T46*2</f>
        <v>106</v>
      </c>
      <c r="V46" s="4">
        <v>31</v>
      </c>
      <c r="W46" s="21">
        <f>V46*2</f>
        <v>62</v>
      </c>
      <c r="X46" s="23">
        <v>58</v>
      </c>
      <c r="Y46" s="20">
        <f>X46*2</f>
        <v>116</v>
      </c>
      <c r="Z46" s="4">
        <v>45</v>
      </c>
      <c r="AA46" s="21">
        <f>Z46</f>
        <v>45</v>
      </c>
      <c r="AB46" s="23">
        <v>3</v>
      </c>
      <c r="AC46" s="20">
        <f>AB46*15</f>
        <v>45</v>
      </c>
      <c r="AD46" s="4">
        <v>7</v>
      </c>
      <c r="AE46" s="21">
        <f>AD46*10</f>
        <v>70</v>
      </c>
      <c r="AF46" s="50">
        <f>H46+K46+M46+O46+Q46+S46+U46+W46+Y46+AA46+AC46+AE46</f>
        <v>790</v>
      </c>
    </row>
    <row r="47" spans="2:32" s="2" customFormat="1" ht="24" customHeight="1" x14ac:dyDescent="0.25">
      <c r="B47" s="4">
        <v>43</v>
      </c>
      <c r="C47" s="56" t="s">
        <v>66</v>
      </c>
      <c r="D47" s="21" t="s">
        <v>38</v>
      </c>
      <c r="E47" s="22" t="s">
        <v>32</v>
      </c>
      <c r="F47" s="4">
        <v>2</v>
      </c>
      <c r="G47" s="19">
        <v>7</v>
      </c>
      <c r="H47" s="21">
        <f>F47*13</f>
        <v>26</v>
      </c>
      <c r="I47" s="4">
        <v>62</v>
      </c>
      <c r="J47" s="19">
        <v>46</v>
      </c>
      <c r="K47" s="21">
        <f>I47+J47</f>
        <v>108</v>
      </c>
      <c r="L47" s="23">
        <v>11</v>
      </c>
      <c r="M47" s="20">
        <f>L47*2</f>
        <v>22</v>
      </c>
      <c r="N47" s="129">
        <v>29</v>
      </c>
      <c r="O47" s="131">
        <f>N47*2</f>
        <v>58</v>
      </c>
      <c r="P47" s="23">
        <v>5</v>
      </c>
      <c r="Q47" s="20">
        <f>P47*10</f>
        <v>50</v>
      </c>
      <c r="R47" s="4">
        <v>11</v>
      </c>
      <c r="S47" s="21">
        <f>R47*10</f>
        <v>110</v>
      </c>
      <c r="T47" s="23">
        <v>88</v>
      </c>
      <c r="U47" s="20">
        <f>T47*2</f>
        <v>176</v>
      </c>
      <c r="V47" s="4">
        <v>38</v>
      </c>
      <c r="W47" s="21">
        <f>V47*2</f>
        <v>76</v>
      </c>
      <c r="X47" s="23">
        <v>40</v>
      </c>
      <c r="Y47" s="20">
        <f>X47*2</f>
        <v>80</v>
      </c>
      <c r="Z47" s="4">
        <v>50</v>
      </c>
      <c r="AA47" s="21">
        <f>Z47</f>
        <v>50</v>
      </c>
      <c r="AB47" s="23">
        <v>4</v>
      </c>
      <c r="AC47" s="20">
        <f>AB47*15</f>
        <v>60</v>
      </c>
      <c r="AD47" s="4">
        <v>3</v>
      </c>
      <c r="AE47" s="21">
        <f>AD47*10</f>
        <v>30</v>
      </c>
      <c r="AF47" s="50">
        <f>H47+K47+M47+O47+Q47+S47+U47+W47+Y47+AA47+AC47+AE47</f>
        <v>846</v>
      </c>
    </row>
    <row r="48" spans="2:32" s="2" customFormat="1" ht="24" customHeight="1" x14ac:dyDescent="0.25">
      <c r="B48" s="4">
        <v>44</v>
      </c>
      <c r="C48" s="56" t="s">
        <v>106</v>
      </c>
      <c r="D48" s="21" t="s">
        <v>37</v>
      </c>
      <c r="E48" s="22" t="s">
        <v>31</v>
      </c>
      <c r="F48" s="4">
        <v>6</v>
      </c>
      <c r="G48" s="19">
        <v>8</v>
      </c>
      <c r="H48" s="21">
        <f>F48*13</f>
        <v>78</v>
      </c>
      <c r="I48" s="4">
        <v>44</v>
      </c>
      <c r="J48" s="19">
        <v>27</v>
      </c>
      <c r="K48" s="21">
        <f>I48+J48</f>
        <v>71</v>
      </c>
      <c r="L48" s="23">
        <v>9</v>
      </c>
      <c r="M48" s="20">
        <f>L48*2</f>
        <v>18</v>
      </c>
      <c r="N48" s="129">
        <v>28</v>
      </c>
      <c r="O48" s="131">
        <f>N48*2</f>
        <v>56</v>
      </c>
      <c r="P48" s="23">
        <v>6</v>
      </c>
      <c r="Q48" s="20">
        <f>P48*10</f>
        <v>60</v>
      </c>
      <c r="R48" s="4">
        <v>7</v>
      </c>
      <c r="S48" s="21">
        <f>R48*10</f>
        <v>70</v>
      </c>
      <c r="T48" s="23">
        <v>48</v>
      </c>
      <c r="U48" s="20">
        <f>T48*2</f>
        <v>96</v>
      </c>
      <c r="V48" s="4">
        <v>10</v>
      </c>
      <c r="W48" s="21">
        <f>V48*2</f>
        <v>20</v>
      </c>
      <c r="X48" s="23">
        <v>44</v>
      </c>
      <c r="Y48" s="20">
        <f>X48*2</f>
        <v>88</v>
      </c>
      <c r="Z48" s="4">
        <v>51</v>
      </c>
      <c r="AA48" s="21">
        <f>Z48</f>
        <v>51</v>
      </c>
      <c r="AB48" s="23">
        <v>3</v>
      </c>
      <c r="AC48" s="20">
        <f>AB48*15</f>
        <v>45</v>
      </c>
      <c r="AD48" s="4">
        <v>5</v>
      </c>
      <c r="AE48" s="21">
        <f>AD48*10</f>
        <v>50</v>
      </c>
      <c r="AF48" s="50">
        <f>H48+K48+M48+O48+Q48+S48+U48+W48+Y48+AA48+AC48+AE48</f>
        <v>703</v>
      </c>
    </row>
    <row r="49" spans="2:32" s="2" customFormat="1" ht="24" customHeight="1" x14ac:dyDescent="0.25">
      <c r="B49" s="4">
        <v>45</v>
      </c>
      <c r="C49" s="56" t="s">
        <v>50</v>
      </c>
      <c r="D49" s="21" t="s">
        <v>38</v>
      </c>
      <c r="E49" s="22" t="s">
        <v>32</v>
      </c>
      <c r="F49" s="4">
        <v>5</v>
      </c>
      <c r="G49" s="19">
        <v>6</v>
      </c>
      <c r="H49" s="21">
        <f>F49*13</f>
        <v>65</v>
      </c>
      <c r="I49" s="4">
        <v>71</v>
      </c>
      <c r="J49" s="19">
        <v>48</v>
      </c>
      <c r="K49" s="21">
        <f>I49+J49</f>
        <v>119</v>
      </c>
      <c r="L49" s="23">
        <v>38</v>
      </c>
      <c r="M49" s="20">
        <f>L49*2</f>
        <v>76</v>
      </c>
      <c r="N49" s="129">
        <v>28</v>
      </c>
      <c r="O49" s="131">
        <f>N49*2</f>
        <v>56</v>
      </c>
      <c r="P49" s="23">
        <v>11</v>
      </c>
      <c r="Q49" s="20">
        <f>P49*10</f>
        <v>110</v>
      </c>
      <c r="R49" s="4">
        <v>9</v>
      </c>
      <c r="S49" s="21">
        <f>R49*10</f>
        <v>90</v>
      </c>
      <c r="T49" s="23">
        <v>80</v>
      </c>
      <c r="U49" s="20">
        <f>T49*2</f>
        <v>160</v>
      </c>
      <c r="V49" s="4">
        <v>50</v>
      </c>
      <c r="W49" s="21">
        <f>V49*2</f>
        <v>100</v>
      </c>
      <c r="X49" s="23">
        <v>60</v>
      </c>
      <c r="Y49" s="20">
        <f>X49*2</f>
        <v>120</v>
      </c>
      <c r="Z49" s="4">
        <v>88</v>
      </c>
      <c r="AA49" s="21">
        <f>Z49</f>
        <v>88</v>
      </c>
      <c r="AB49" s="23">
        <v>7</v>
      </c>
      <c r="AC49" s="20">
        <f>AB49*15</f>
        <v>105</v>
      </c>
      <c r="AD49" s="4">
        <v>4</v>
      </c>
      <c r="AE49" s="21">
        <f>AD49*10</f>
        <v>40</v>
      </c>
      <c r="AF49" s="50">
        <f>H49+K49+M49+O49+Q49+S49+U49+W49+Y49+AA49+AC49+AE49</f>
        <v>1129</v>
      </c>
    </row>
    <row r="50" spans="2:32" s="2" customFormat="1" ht="24" customHeight="1" x14ac:dyDescent="0.25">
      <c r="B50" s="4">
        <v>46</v>
      </c>
      <c r="C50" s="56" t="s">
        <v>103</v>
      </c>
      <c r="D50" s="21" t="s">
        <v>38</v>
      </c>
      <c r="E50" s="22" t="s">
        <v>31</v>
      </c>
      <c r="F50" s="4">
        <v>5</v>
      </c>
      <c r="G50" s="19">
        <v>5</v>
      </c>
      <c r="H50" s="21">
        <f>F50*13</f>
        <v>65</v>
      </c>
      <c r="I50" s="4">
        <v>65</v>
      </c>
      <c r="J50" s="19">
        <v>61</v>
      </c>
      <c r="K50" s="21">
        <f>I50+J50</f>
        <v>126</v>
      </c>
      <c r="L50" s="23">
        <v>10</v>
      </c>
      <c r="M50" s="20">
        <f>L50*2</f>
        <v>20</v>
      </c>
      <c r="N50" s="129">
        <v>28</v>
      </c>
      <c r="O50" s="131">
        <f>N50*2</f>
        <v>56</v>
      </c>
      <c r="P50" s="23">
        <v>9</v>
      </c>
      <c r="Q50" s="20">
        <f>P50*10</f>
        <v>90</v>
      </c>
      <c r="R50" s="4">
        <v>8</v>
      </c>
      <c r="S50" s="21">
        <f>R50*10</f>
        <v>80</v>
      </c>
      <c r="T50" s="23">
        <v>66</v>
      </c>
      <c r="U50" s="20">
        <f>T50*2</f>
        <v>132</v>
      </c>
      <c r="V50" s="4">
        <v>37</v>
      </c>
      <c r="W50" s="21">
        <f>V50*2</f>
        <v>74</v>
      </c>
      <c r="X50" s="23">
        <v>48</v>
      </c>
      <c r="Y50" s="20">
        <f>X50*2</f>
        <v>96</v>
      </c>
      <c r="Z50" s="4">
        <v>73</v>
      </c>
      <c r="AA50" s="21">
        <f>Z50</f>
        <v>73</v>
      </c>
      <c r="AB50" s="23">
        <v>5</v>
      </c>
      <c r="AC50" s="20">
        <f>AB50*15</f>
        <v>75</v>
      </c>
      <c r="AD50" s="4">
        <v>4</v>
      </c>
      <c r="AE50" s="21">
        <f>AD50*10</f>
        <v>40</v>
      </c>
      <c r="AF50" s="50">
        <f>H50+K50+M50+O50+Q50+S50+U50+W50+Y50+AA50+AC50+AE50</f>
        <v>927</v>
      </c>
    </row>
    <row r="51" spans="2:32" s="2" customFormat="1" ht="24" customHeight="1" x14ac:dyDescent="0.25">
      <c r="B51" s="4">
        <v>47</v>
      </c>
      <c r="C51" s="56" t="s">
        <v>62</v>
      </c>
      <c r="D51" s="21" t="s">
        <v>38</v>
      </c>
      <c r="E51" s="22" t="s">
        <v>32</v>
      </c>
      <c r="F51" s="4">
        <v>7</v>
      </c>
      <c r="G51" s="19">
        <v>7</v>
      </c>
      <c r="H51" s="21">
        <f>F51*13</f>
        <v>91</v>
      </c>
      <c r="I51" s="4">
        <v>56</v>
      </c>
      <c r="J51" s="19">
        <v>64</v>
      </c>
      <c r="K51" s="21">
        <f>I51+J51</f>
        <v>120</v>
      </c>
      <c r="L51" s="23">
        <v>20</v>
      </c>
      <c r="M51" s="20">
        <f>L51*2</f>
        <v>40</v>
      </c>
      <c r="N51" s="129">
        <v>26</v>
      </c>
      <c r="O51" s="131">
        <f>N51*2</f>
        <v>52</v>
      </c>
      <c r="P51" s="23">
        <v>9</v>
      </c>
      <c r="Q51" s="20">
        <f>P51*10</f>
        <v>90</v>
      </c>
      <c r="R51" s="4">
        <v>7</v>
      </c>
      <c r="S51" s="21">
        <f>R51*10</f>
        <v>70</v>
      </c>
      <c r="T51" s="23">
        <v>72</v>
      </c>
      <c r="U51" s="20">
        <f>T51*2</f>
        <v>144</v>
      </c>
      <c r="V51" s="4">
        <v>38</v>
      </c>
      <c r="W51" s="21">
        <f>V51*2</f>
        <v>76</v>
      </c>
      <c r="X51" s="23">
        <v>48</v>
      </c>
      <c r="Y51" s="20">
        <f>X51*2</f>
        <v>96</v>
      </c>
      <c r="Z51" s="4">
        <v>49</v>
      </c>
      <c r="AA51" s="21">
        <f>Z51</f>
        <v>49</v>
      </c>
      <c r="AB51" s="23">
        <v>2</v>
      </c>
      <c r="AC51" s="20">
        <f>AB51*15</f>
        <v>30</v>
      </c>
      <c r="AD51" s="4">
        <v>5</v>
      </c>
      <c r="AE51" s="21">
        <f>AD51*10</f>
        <v>50</v>
      </c>
      <c r="AF51" s="50">
        <f>H51+K51+M51+O51+Q51+S51+U51+W51+Y51+AA51+AC51+AE51</f>
        <v>908</v>
      </c>
    </row>
    <row r="52" spans="2:32" s="2" customFormat="1" ht="24" customHeight="1" x14ac:dyDescent="0.25">
      <c r="B52" s="4">
        <v>48</v>
      </c>
      <c r="C52" s="56" t="s">
        <v>63</v>
      </c>
      <c r="D52" s="21" t="s">
        <v>38</v>
      </c>
      <c r="E52" s="22" t="s">
        <v>32</v>
      </c>
      <c r="F52" s="4">
        <v>3</v>
      </c>
      <c r="G52" s="19">
        <v>6</v>
      </c>
      <c r="H52" s="21">
        <f>F52*13</f>
        <v>39</v>
      </c>
      <c r="I52" s="4">
        <v>63</v>
      </c>
      <c r="J52" s="19">
        <v>48</v>
      </c>
      <c r="K52" s="21">
        <f>I52+J52</f>
        <v>111</v>
      </c>
      <c r="L52" s="23">
        <v>12</v>
      </c>
      <c r="M52" s="20">
        <f>L52*2</f>
        <v>24</v>
      </c>
      <c r="N52" s="129">
        <v>26</v>
      </c>
      <c r="O52" s="131">
        <f>N52*2</f>
        <v>52</v>
      </c>
      <c r="P52" s="23">
        <v>11</v>
      </c>
      <c r="Q52" s="20">
        <f>P52*10</f>
        <v>110</v>
      </c>
      <c r="R52" s="4">
        <v>9</v>
      </c>
      <c r="S52" s="21">
        <f>R52*10</f>
        <v>90</v>
      </c>
      <c r="T52" s="23">
        <v>77</v>
      </c>
      <c r="U52" s="20">
        <f>T52*2</f>
        <v>154</v>
      </c>
      <c r="V52" s="4">
        <v>44</v>
      </c>
      <c r="W52" s="21">
        <f>V52*2</f>
        <v>88</v>
      </c>
      <c r="X52" s="23">
        <v>50</v>
      </c>
      <c r="Y52" s="20">
        <f>X52*2</f>
        <v>100</v>
      </c>
      <c r="Z52" s="4">
        <v>74</v>
      </c>
      <c r="AA52" s="21">
        <f>Z52</f>
        <v>74</v>
      </c>
      <c r="AB52" s="23">
        <v>3</v>
      </c>
      <c r="AC52" s="20">
        <f>AB52*15</f>
        <v>45</v>
      </c>
      <c r="AD52" s="4">
        <v>2</v>
      </c>
      <c r="AE52" s="21">
        <f>AD52*10</f>
        <v>20</v>
      </c>
      <c r="AF52" s="50">
        <f>H52+K52+M52+O52+Q52+S52+U52+W52+Y52+AA52+AC52+AE52</f>
        <v>907</v>
      </c>
    </row>
    <row r="53" spans="2:32" s="2" customFormat="1" ht="24" customHeight="1" x14ac:dyDescent="0.25">
      <c r="B53" s="4">
        <v>49</v>
      </c>
      <c r="C53" s="56" t="s">
        <v>64</v>
      </c>
      <c r="D53" s="21" t="s">
        <v>38</v>
      </c>
      <c r="E53" s="22" t="s">
        <v>32</v>
      </c>
      <c r="F53" s="4">
        <v>5</v>
      </c>
      <c r="G53" s="19">
        <v>9</v>
      </c>
      <c r="H53" s="21">
        <f>F53*13</f>
        <v>65</v>
      </c>
      <c r="I53" s="4">
        <v>52</v>
      </c>
      <c r="J53" s="19">
        <v>30</v>
      </c>
      <c r="K53" s="21">
        <f>I53+J53</f>
        <v>82</v>
      </c>
      <c r="L53" s="23">
        <v>17</v>
      </c>
      <c r="M53" s="20">
        <f>L53*2</f>
        <v>34</v>
      </c>
      <c r="N53" s="129">
        <v>26</v>
      </c>
      <c r="O53" s="131">
        <f>N53*2</f>
        <v>52</v>
      </c>
      <c r="P53" s="23">
        <v>4</v>
      </c>
      <c r="Q53" s="20">
        <f>P53*10</f>
        <v>40</v>
      </c>
      <c r="R53" s="4">
        <v>7</v>
      </c>
      <c r="S53" s="21">
        <f>R53*10</f>
        <v>70</v>
      </c>
      <c r="T53" s="23">
        <v>66</v>
      </c>
      <c r="U53" s="20">
        <f>T53*2</f>
        <v>132</v>
      </c>
      <c r="V53" s="4">
        <v>13</v>
      </c>
      <c r="W53" s="21">
        <f>V53*2</f>
        <v>26</v>
      </c>
      <c r="X53" s="23">
        <v>63</v>
      </c>
      <c r="Y53" s="20">
        <f>X53*2</f>
        <v>126</v>
      </c>
      <c r="Z53" s="4">
        <v>53</v>
      </c>
      <c r="AA53" s="21">
        <f>Z53</f>
        <v>53</v>
      </c>
      <c r="AB53" s="23">
        <v>7</v>
      </c>
      <c r="AC53" s="20">
        <f>AB53*15</f>
        <v>105</v>
      </c>
      <c r="AD53" s="4">
        <v>10</v>
      </c>
      <c r="AE53" s="21">
        <f>AD53*10</f>
        <v>100</v>
      </c>
      <c r="AF53" s="50">
        <f>H53+K53+M53+O53+Q53+S53+U53+W53+Y53+AA53+AC53+AE53</f>
        <v>885</v>
      </c>
    </row>
    <row r="54" spans="2:32" s="2" customFormat="1" ht="24" customHeight="1" x14ac:dyDescent="0.25">
      <c r="B54" s="4">
        <v>50</v>
      </c>
      <c r="C54" s="56" t="s">
        <v>68</v>
      </c>
      <c r="D54" s="21" t="s">
        <v>38</v>
      </c>
      <c r="E54" s="22" t="s">
        <v>32</v>
      </c>
      <c r="F54" s="4">
        <v>3</v>
      </c>
      <c r="G54" s="19">
        <v>4</v>
      </c>
      <c r="H54" s="21">
        <f>F54*13</f>
        <v>39</v>
      </c>
      <c r="I54" s="4">
        <v>25</v>
      </c>
      <c r="J54" s="19">
        <v>13</v>
      </c>
      <c r="K54" s="21">
        <f>I54+J54</f>
        <v>38</v>
      </c>
      <c r="L54" s="23">
        <v>0</v>
      </c>
      <c r="M54" s="20">
        <f>L54*2</f>
        <v>0</v>
      </c>
      <c r="N54" s="129">
        <v>26</v>
      </c>
      <c r="O54" s="131">
        <f>N54*2</f>
        <v>52</v>
      </c>
      <c r="P54" s="23">
        <v>5</v>
      </c>
      <c r="Q54" s="20">
        <f>P54*10</f>
        <v>50</v>
      </c>
      <c r="R54" s="4">
        <v>6</v>
      </c>
      <c r="S54" s="21">
        <f>R54*10</f>
        <v>60</v>
      </c>
      <c r="T54" s="23">
        <v>67</v>
      </c>
      <c r="U54" s="20">
        <f>T54*2</f>
        <v>134</v>
      </c>
      <c r="V54" s="4">
        <v>15</v>
      </c>
      <c r="W54" s="21">
        <f>V54*2</f>
        <v>30</v>
      </c>
      <c r="X54" s="23">
        <v>66</v>
      </c>
      <c r="Y54" s="20">
        <f>X54*2</f>
        <v>132</v>
      </c>
      <c r="Z54" s="4">
        <v>73</v>
      </c>
      <c r="AA54" s="21">
        <f>Z54</f>
        <v>73</v>
      </c>
      <c r="AB54" s="23">
        <v>2</v>
      </c>
      <c r="AC54" s="20">
        <f>AB54*15</f>
        <v>30</v>
      </c>
      <c r="AD54" s="4">
        <v>1</v>
      </c>
      <c r="AE54" s="21">
        <f>AD54*10</f>
        <v>10</v>
      </c>
      <c r="AF54" s="50">
        <f>H54+K54+M54+O54+Q54+S54+U54+W54+Y54+AA54+AC54+AE54</f>
        <v>648</v>
      </c>
    </row>
    <row r="55" spans="2:32" s="2" customFormat="1" ht="24" customHeight="1" x14ac:dyDescent="0.25">
      <c r="B55" s="4">
        <v>51</v>
      </c>
      <c r="C55" s="56" t="s">
        <v>88</v>
      </c>
      <c r="D55" s="21" t="s">
        <v>84</v>
      </c>
      <c r="E55" s="22" t="s">
        <v>32</v>
      </c>
      <c r="F55" s="4">
        <v>3</v>
      </c>
      <c r="G55" s="19">
        <v>8</v>
      </c>
      <c r="H55" s="21">
        <f>F55*13</f>
        <v>39</v>
      </c>
      <c r="I55" s="4">
        <v>35</v>
      </c>
      <c r="J55" s="19">
        <v>30</v>
      </c>
      <c r="K55" s="21">
        <f>I55+J55</f>
        <v>65</v>
      </c>
      <c r="L55" s="23">
        <v>10</v>
      </c>
      <c r="M55" s="20">
        <f>L55*2</f>
        <v>20</v>
      </c>
      <c r="N55" s="129">
        <v>26</v>
      </c>
      <c r="O55" s="131">
        <f>N55*2</f>
        <v>52</v>
      </c>
      <c r="P55" s="23">
        <v>6</v>
      </c>
      <c r="Q55" s="20">
        <f>P55*10</f>
        <v>60</v>
      </c>
      <c r="R55" s="4">
        <v>6</v>
      </c>
      <c r="S55" s="21">
        <f>R55*10</f>
        <v>60</v>
      </c>
      <c r="T55" s="23">
        <v>71</v>
      </c>
      <c r="U55" s="20">
        <f>T55*2</f>
        <v>142</v>
      </c>
      <c r="V55" s="4">
        <v>23</v>
      </c>
      <c r="W55" s="21">
        <f>V55*2</f>
        <v>46</v>
      </c>
      <c r="X55" s="23">
        <v>54</v>
      </c>
      <c r="Y55" s="20">
        <f>X55*2</f>
        <v>108</v>
      </c>
      <c r="Z55" s="4">
        <v>85</v>
      </c>
      <c r="AA55" s="21">
        <f>Z55</f>
        <v>85</v>
      </c>
      <c r="AB55" s="23">
        <v>0</v>
      </c>
      <c r="AC55" s="20">
        <f>AB55*15</f>
        <v>0</v>
      </c>
      <c r="AD55" s="4">
        <v>4</v>
      </c>
      <c r="AE55" s="21">
        <f>AD55*10</f>
        <v>40</v>
      </c>
      <c r="AF55" s="50">
        <f>H55+K55+M55+O55+Q55+S55+U55+W55+Y55+AA55+AC55+AE55</f>
        <v>717</v>
      </c>
    </row>
    <row r="56" spans="2:32" s="2" customFormat="1" ht="24" customHeight="1" x14ac:dyDescent="0.25">
      <c r="B56" s="4">
        <v>52</v>
      </c>
      <c r="C56" s="56" t="s">
        <v>97</v>
      </c>
      <c r="D56" s="21" t="s">
        <v>37</v>
      </c>
      <c r="E56" s="22" t="s">
        <v>32</v>
      </c>
      <c r="F56" s="4">
        <v>4</v>
      </c>
      <c r="G56" s="19">
        <v>5</v>
      </c>
      <c r="H56" s="21">
        <f>F56*13</f>
        <v>52</v>
      </c>
      <c r="I56" s="4">
        <v>42</v>
      </c>
      <c r="J56" s="19">
        <v>11</v>
      </c>
      <c r="K56" s="21">
        <f>I56+J56</f>
        <v>53</v>
      </c>
      <c r="L56" s="23">
        <v>4</v>
      </c>
      <c r="M56" s="20">
        <f>L56*2</f>
        <v>8</v>
      </c>
      <c r="N56" s="129">
        <v>25</v>
      </c>
      <c r="O56" s="131">
        <f>N56*2</f>
        <v>50</v>
      </c>
      <c r="P56" s="23">
        <v>7</v>
      </c>
      <c r="Q56" s="20">
        <f>P56*10</f>
        <v>70</v>
      </c>
      <c r="R56" s="4">
        <v>11</v>
      </c>
      <c r="S56" s="21">
        <f>R56*10</f>
        <v>110</v>
      </c>
      <c r="T56" s="23">
        <v>61</v>
      </c>
      <c r="U56" s="20">
        <f>T56*2</f>
        <v>122</v>
      </c>
      <c r="V56" s="4">
        <v>37</v>
      </c>
      <c r="W56" s="21">
        <f>V56*2</f>
        <v>74</v>
      </c>
      <c r="X56" s="23">
        <v>40</v>
      </c>
      <c r="Y56" s="20">
        <f>X56*2</f>
        <v>80</v>
      </c>
      <c r="Z56" s="4">
        <v>70</v>
      </c>
      <c r="AA56" s="21">
        <f>Z56</f>
        <v>70</v>
      </c>
      <c r="AB56" s="23">
        <v>3</v>
      </c>
      <c r="AC56" s="20">
        <f>AB56*15</f>
        <v>45</v>
      </c>
      <c r="AD56" s="4">
        <v>4</v>
      </c>
      <c r="AE56" s="21">
        <f>AD56*10</f>
        <v>40</v>
      </c>
      <c r="AF56" s="50">
        <f>H56+K56+M56+O56+Q56+S56+U56+W56+Y56+AA56+AC56+AE56</f>
        <v>774</v>
      </c>
    </row>
    <row r="57" spans="2:32" s="2" customFormat="1" ht="24" customHeight="1" x14ac:dyDescent="0.25">
      <c r="B57" s="4">
        <v>53</v>
      </c>
      <c r="C57" s="56" t="s">
        <v>53</v>
      </c>
      <c r="D57" s="21" t="s">
        <v>38</v>
      </c>
      <c r="E57" s="22" t="s">
        <v>32</v>
      </c>
      <c r="F57" s="4">
        <v>6</v>
      </c>
      <c r="G57" s="19">
        <v>9</v>
      </c>
      <c r="H57" s="21">
        <f>F57*13</f>
        <v>78</v>
      </c>
      <c r="I57" s="4">
        <v>63</v>
      </c>
      <c r="J57" s="19">
        <v>65</v>
      </c>
      <c r="K57" s="21">
        <f>I57+J57</f>
        <v>128</v>
      </c>
      <c r="L57" s="23">
        <v>55</v>
      </c>
      <c r="M57" s="20">
        <f>L57*2</f>
        <v>110</v>
      </c>
      <c r="N57" s="129">
        <v>24</v>
      </c>
      <c r="O57" s="131">
        <f>N57*2</f>
        <v>48</v>
      </c>
      <c r="P57" s="23">
        <v>6</v>
      </c>
      <c r="Q57" s="20">
        <f>P57*10</f>
        <v>60</v>
      </c>
      <c r="R57" s="4">
        <v>10</v>
      </c>
      <c r="S57" s="21">
        <f>R57*10</f>
        <v>100</v>
      </c>
      <c r="T57" s="23">
        <v>74</v>
      </c>
      <c r="U57" s="20">
        <f>T57*2</f>
        <v>148</v>
      </c>
      <c r="V57" s="4">
        <v>30</v>
      </c>
      <c r="W57" s="21">
        <f>V57*2</f>
        <v>60</v>
      </c>
      <c r="X57" s="23">
        <v>65</v>
      </c>
      <c r="Y57" s="20">
        <f>X57*2</f>
        <v>130</v>
      </c>
      <c r="Z57" s="4">
        <v>86</v>
      </c>
      <c r="AA57" s="21">
        <f>Z57</f>
        <v>86</v>
      </c>
      <c r="AB57" s="23">
        <v>5</v>
      </c>
      <c r="AC57" s="20">
        <f>AB57*15</f>
        <v>75</v>
      </c>
      <c r="AD57" s="4">
        <v>7</v>
      </c>
      <c r="AE57" s="21">
        <f>AD57*10</f>
        <v>70</v>
      </c>
      <c r="AF57" s="50">
        <f>H57+K57+M57+O57+Q57+S57+U57+W57+Y57+AA57+AC57+AE57</f>
        <v>1093</v>
      </c>
    </row>
    <row r="58" spans="2:32" s="2" customFormat="1" ht="24" customHeight="1" x14ac:dyDescent="0.25">
      <c r="B58" s="4">
        <v>54</v>
      </c>
      <c r="C58" s="56" t="s">
        <v>58</v>
      </c>
      <c r="D58" s="21" t="s">
        <v>38</v>
      </c>
      <c r="E58" s="22" t="s">
        <v>32</v>
      </c>
      <c r="F58" s="4">
        <v>4</v>
      </c>
      <c r="G58" s="19">
        <v>10</v>
      </c>
      <c r="H58" s="21">
        <f>F58*13</f>
        <v>52</v>
      </c>
      <c r="I58" s="4">
        <v>56</v>
      </c>
      <c r="J58" s="19">
        <v>38</v>
      </c>
      <c r="K58" s="21">
        <f>I58+J58</f>
        <v>94</v>
      </c>
      <c r="L58" s="23">
        <v>26</v>
      </c>
      <c r="M58" s="20">
        <f>L58*2</f>
        <v>52</v>
      </c>
      <c r="N58" s="129">
        <v>24</v>
      </c>
      <c r="O58" s="131">
        <f>N58*2</f>
        <v>48</v>
      </c>
      <c r="P58" s="23">
        <v>8</v>
      </c>
      <c r="Q58" s="20">
        <f>P58*10</f>
        <v>80</v>
      </c>
      <c r="R58" s="4">
        <v>7</v>
      </c>
      <c r="S58" s="21">
        <f>R58*10</f>
        <v>70</v>
      </c>
      <c r="T58" s="23">
        <v>90</v>
      </c>
      <c r="U58" s="20">
        <f>T58*2</f>
        <v>180</v>
      </c>
      <c r="V58" s="4">
        <v>47</v>
      </c>
      <c r="W58" s="21">
        <f>V58*2</f>
        <v>94</v>
      </c>
      <c r="X58" s="23">
        <v>40</v>
      </c>
      <c r="Y58" s="20">
        <f>X58*2</f>
        <v>80</v>
      </c>
      <c r="Z58" s="4">
        <v>90</v>
      </c>
      <c r="AA58" s="21">
        <f>Z58</f>
        <v>90</v>
      </c>
      <c r="AB58" s="23">
        <v>4</v>
      </c>
      <c r="AC58" s="20">
        <f>AB58*15</f>
        <v>60</v>
      </c>
      <c r="AD58" s="4">
        <v>8</v>
      </c>
      <c r="AE58" s="21">
        <f>AD58*10</f>
        <v>80</v>
      </c>
      <c r="AF58" s="50">
        <f>H58+K58+M58+O58+Q58+S58+U58+W58+Y58+AA58+AC58+AE58</f>
        <v>980</v>
      </c>
    </row>
    <row r="59" spans="2:32" s="2" customFormat="1" ht="24" customHeight="1" x14ac:dyDescent="0.25">
      <c r="B59" s="4">
        <v>55</v>
      </c>
      <c r="C59" s="56" t="s">
        <v>55</v>
      </c>
      <c r="D59" s="21" t="s">
        <v>38</v>
      </c>
      <c r="E59" s="22" t="s">
        <v>32</v>
      </c>
      <c r="F59" s="4">
        <v>6</v>
      </c>
      <c r="G59" s="19">
        <v>9</v>
      </c>
      <c r="H59" s="21">
        <f>F59*13</f>
        <v>78</v>
      </c>
      <c r="I59" s="4">
        <v>54</v>
      </c>
      <c r="J59" s="19">
        <v>51</v>
      </c>
      <c r="K59" s="21">
        <f>I59+J59</f>
        <v>105</v>
      </c>
      <c r="L59" s="23">
        <v>43</v>
      </c>
      <c r="M59" s="20">
        <f>L59*2</f>
        <v>86</v>
      </c>
      <c r="N59" s="129">
        <v>23</v>
      </c>
      <c r="O59" s="131">
        <f>N59*2</f>
        <v>46</v>
      </c>
      <c r="P59" s="23">
        <v>10</v>
      </c>
      <c r="Q59" s="20">
        <f>P59*10</f>
        <v>100</v>
      </c>
      <c r="R59" s="4">
        <v>9</v>
      </c>
      <c r="S59" s="21">
        <f>R59*10</f>
        <v>90</v>
      </c>
      <c r="T59" s="23">
        <v>76</v>
      </c>
      <c r="U59" s="20">
        <f>T59*2</f>
        <v>152</v>
      </c>
      <c r="V59" s="4">
        <v>42</v>
      </c>
      <c r="W59" s="21">
        <f>V59*2</f>
        <v>84</v>
      </c>
      <c r="X59" s="23">
        <v>66</v>
      </c>
      <c r="Y59" s="20">
        <f>X59*2</f>
        <v>132</v>
      </c>
      <c r="Z59" s="4">
        <v>82</v>
      </c>
      <c r="AA59" s="21">
        <f>Z59</f>
        <v>82</v>
      </c>
      <c r="AB59" s="23">
        <v>3</v>
      </c>
      <c r="AC59" s="20">
        <f>AB59*15</f>
        <v>45</v>
      </c>
      <c r="AD59" s="4">
        <v>6</v>
      </c>
      <c r="AE59" s="21">
        <f>AD59*10</f>
        <v>60</v>
      </c>
      <c r="AF59" s="50">
        <f>H59+K59+M59+O59+Q59+S59+U59+W59+Y59+AA59+AC59+AE59</f>
        <v>1060</v>
      </c>
    </row>
    <row r="60" spans="2:32" s="2" customFormat="1" ht="24" customHeight="1" x14ac:dyDescent="0.25">
      <c r="B60" s="4">
        <v>56</v>
      </c>
      <c r="C60" s="56" t="s">
        <v>57</v>
      </c>
      <c r="D60" s="21" t="s">
        <v>38</v>
      </c>
      <c r="E60" s="22" t="s">
        <v>32</v>
      </c>
      <c r="F60" s="4">
        <v>9</v>
      </c>
      <c r="G60" s="19">
        <v>10</v>
      </c>
      <c r="H60" s="21">
        <f>F60*13</f>
        <v>117</v>
      </c>
      <c r="I60" s="4">
        <v>58</v>
      </c>
      <c r="J60" s="19">
        <v>36</v>
      </c>
      <c r="K60" s="21">
        <f>I60+J60</f>
        <v>94</v>
      </c>
      <c r="L60" s="23">
        <v>0</v>
      </c>
      <c r="M60" s="20">
        <f>L60*2</f>
        <v>0</v>
      </c>
      <c r="N60" s="129">
        <v>23</v>
      </c>
      <c r="O60" s="131">
        <f>N60*2</f>
        <v>46</v>
      </c>
      <c r="P60" s="23">
        <v>7</v>
      </c>
      <c r="Q60" s="20">
        <f>P60*10</f>
        <v>70</v>
      </c>
      <c r="R60" s="4">
        <v>10</v>
      </c>
      <c r="S60" s="21">
        <f>R60*10</f>
        <v>100</v>
      </c>
      <c r="T60" s="23">
        <v>91</v>
      </c>
      <c r="U60" s="20">
        <f>T60*2</f>
        <v>182</v>
      </c>
      <c r="V60" s="4">
        <v>33</v>
      </c>
      <c r="W60" s="21">
        <f>V60*2</f>
        <v>66</v>
      </c>
      <c r="X60" s="23">
        <v>76</v>
      </c>
      <c r="Y60" s="20">
        <f>X60*2</f>
        <v>152</v>
      </c>
      <c r="Z60" s="4">
        <v>95</v>
      </c>
      <c r="AA60" s="21">
        <f>Z60</f>
        <v>95</v>
      </c>
      <c r="AB60" s="23">
        <v>4</v>
      </c>
      <c r="AC60" s="20">
        <f>AB60*15</f>
        <v>60</v>
      </c>
      <c r="AD60" s="4">
        <v>3</v>
      </c>
      <c r="AE60" s="21">
        <f>AD60*10</f>
        <v>30</v>
      </c>
      <c r="AF60" s="50">
        <f>H60+K60+M60+O60+Q60+S60+U60+W60+Y60+AA60+AC60+AE60</f>
        <v>1012</v>
      </c>
    </row>
    <row r="61" spans="2:32" s="2" customFormat="1" ht="24" customHeight="1" x14ac:dyDescent="0.25">
      <c r="B61" s="4">
        <v>57</v>
      </c>
      <c r="C61" s="56" t="s">
        <v>115</v>
      </c>
      <c r="D61" s="21" t="s">
        <v>38</v>
      </c>
      <c r="E61" s="22" t="s">
        <v>34</v>
      </c>
      <c r="F61" s="4">
        <v>2</v>
      </c>
      <c r="G61" s="19">
        <v>7</v>
      </c>
      <c r="H61" s="21">
        <f>F61*13</f>
        <v>26</v>
      </c>
      <c r="I61" s="4">
        <v>57</v>
      </c>
      <c r="J61" s="19">
        <v>40</v>
      </c>
      <c r="K61" s="21">
        <f>I61+J61</f>
        <v>97</v>
      </c>
      <c r="L61" s="23">
        <v>15</v>
      </c>
      <c r="M61" s="20">
        <f>L61*2</f>
        <v>30</v>
      </c>
      <c r="N61" s="129">
        <v>23</v>
      </c>
      <c r="O61" s="131">
        <f>N61*2</f>
        <v>46</v>
      </c>
      <c r="P61" s="23">
        <v>3</v>
      </c>
      <c r="Q61" s="20">
        <f>P61*10</f>
        <v>30</v>
      </c>
      <c r="R61" s="4">
        <v>8</v>
      </c>
      <c r="S61" s="21">
        <f>R61*10</f>
        <v>80</v>
      </c>
      <c r="T61" s="23">
        <v>74</v>
      </c>
      <c r="U61" s="20">
        <f>T61*2</f>
        <v>148</v>
      </c>
      <c r="V61" s="4">
        <v>17</v>
      </c>
      <c r="W61" s="21">
        <f>V61*2</f>
        <v>34</v>
      </c>
      <c r="X61" s="23">
        <v>43</v>
      </c>
      <c r="Y61" s="20">
        <f>X61*2</f>
        <v>86</v>
      </c>
      <c r="Z61" s="4">
        <v>67</v>
      </c>
      <c r="AA61" s="21">
        <f>Z61</f>
        <v>67</v>
      </c>
      <c r="AB61" s="23">
        <v>2</v>
      </c>
      <c r="AC61" s="20">
        <f>AB61*15</f>
        <v>30</v>
      </c>
      <c r="AD61" s="4">
        <v>7</v>
      </c>
      <c r="AE61" s="21">
        <f>AD61*10</f>
        <v>70</v>
      </c>
      <c r="AF61" s="50">
        <f>H61+K61+M61+O61+Q61+S61+U61+W61+Y61+AA61+AC61+AE61</f>
        <v>744</v>
      </c>
    </row>
    <row r="62" spans="2:32" s="2" customFormat="1" ht="24" customHeight="1" x14ac:dyDescent="0.25">
      <c r="B62" s="4">
        <v>58</v>
      </c>
      <c r="C62" s="56" t="s">
        <v>80</v>
      </c>
      <c r="D62" s="21" t="s">
        <v>73</v>
      </c>
      <c r="E62" s="22" t="s">
        <v>32</v>
      </c>
      <c r="F62" s="4">
        <v>4</v>
      </c>
      <c r="G62" s="19">
        <v>10</v>
      </c>
      <c r="H62" s="21">
        <f>F62*13</f>
        <v>52</v>
      </c>
      <c r="I62" s="4">
        <v>43</v>
      </c>
      <c r="J62" s="19">
        <v>6</v>
      </c>
      <c r="K62" s="21">
        <f>I62+J62</f>
        <v>49</v>
      </c>
      <c r="L62" s="23">
        <v>15</v>
      </c>
      <c r="M62" s="20">
        <f>L62*2</f>
        <v>30</v>
      </c>
      <c r="N62" s="129">
        <v>23</v>
      </c>
      <c r="O62" s="131">
        <f>N62*2</f>
        <v>46</v>
      </c>
      <c r="P62" s="23">
        <v>6</v>
      </c>
      <c r="Q62" s="20">
        <f>P62*10</f>
        <v>60</v>
      </c>
      <c r="R62" s="4">
        <v>7</v>
      </c>
      <c r="S62" s="21">
        <f>R62*10</f>
        <v>70</v>
      </c>
      <c r="T62" s="23">
        <v>51</v>
      </c>
      <c r="U62" s="20">
        <f>T62*2</f>
        <v>102</v>
      </c>
      <c r="V62" s="4">
        <v>10</v>
      </c>
      <c r="W62" s="21">
        <f>V62*2</f>
        <v>20</v>
      </c>
      <c r="X62" s="23">
        <v>36</v>
      </c>
      <c r="Y62" s="20">
        <f>X62*2</f>
        <v>72</v>
      </c>
      <c r="Z62" s="4">
        <v>67</v>
      </c>
      <c r="AA62" s="21">
        <f>Z62</f>
        <v>67</v>
      </c>
      <c r="AB62" s="23">
        <v>1</v>
      </c>
      <c r="AC62" s="20">
        <f>AB62*15</f>
        <v>15</v>
      </c>
      <c r="AD62" s="4">
        <v>14</v>
      </c>
      <c r="AE62" s="21">
        <f>AD62*10</f>
        <v>140</v>
      </c>
      <c r="AF62" s="50">
        <f>H62+K62+M62+O62+Q62+S62+U62+W62+Y62+AA62+AC62+AE62</f>
        <v>723</v>
      </c>
    </row>
    <row r="63" spans="2:32" s="2" customFormat="1" ht="24" customHeight="1" x14ac:dyDescent="0.25">
      <c r="B63" s="4">
        <v>59</v>
      </c>
      <c r="C63" s="56" t="s">
        <v>81</v>
      </c>
      <c r="D63" s="21" t="s">
        <v>73</v>
      </c>
      <c r="E63" s="22" t="s">
        <v>32</v>
      </c>
      <c r="F63" s="4">
        <v>4</v>
      </c>
      <c r="G63" s="19">
        <v>7</v>
      </c>
      <c r="H63" s="21">
        <f>F63*13</f>
        <v>52</v>
      </c>
      <c r="I63" s="4">
        <v>34</v>
      </c>
      <c r="J63" s="19">
        <v>24</v>
      </c>
      <c r="K63" s="21">
        <f>I63+J63</f>
        <v>58</v>
      </c>
      <c r="L63" s="23">
        <v>5</v>
      </c>
      <c r="M63" s="20">
        <f>L63*2</f>
        <v>10</v>
      </c>
      <c r="N63" s="129">
        <v>23</v>
      </c>
      <c r="O63" s="131">
        <f>N63*2</f>
        <v>46</v>
      </c>
      <c r="P63" s="23">
        <v>4</v>
      </c>
      <c r="Q63" s="20">
        <f>P63*10</f>
        <v>40</v>
      </c>
      <c r="R63" s="4">
        <v>8</v>
      </c>
      <c r="S63" s="21">
        <f>R63*10</f>
        <v>80</v>
      </c>
      <c r="T63" s="23">
        <v>70</v>
      </c>
      <c r="U63" s="20">
        <f>T63*2</f>
        <v>140</v>
      </c>
      <c r="V63" s="4">
        <v>18</v>
      </c>
      <c r="W63" s="21">
        <f>V63*2</f>
        <v>36</v>
      </c>
      <c r="X63" s="23">
        <v>35</v>
      </c>
      <c r="Y63" s="20">
        <f>X63*2</f>
        <v>70</v>
      </c>
      <c r="Z63" s="4">
        <v>39</v>
      </c>
      <c r="AA63" s="21">
        <f>Z63</f>
        <v>39</v>
      </c>
      <c r="AB63" s="23">
        <v>1</v>
      </c>
      <c r="AC63" s="20">
        <f>AB63*15</f>
        <v>15</v>
      </c>
      <c r="AD63" s="4">
        <v>3</v>
      </c>
      <c r="AE63" s="21">
        <f>AD63*10</f>
        <v>30</v>
      </c>
      <c r="AF63" s="50">
        <f>H63+K63+M63+O63+Q63+S63+U63+W63+Y63+AA63+AC63+AE63</f>
        <v>616</v>
      </c>
    </row>
    <row r="64" spans="2:32" s="2" customFormat="1" ht="24" customHeight="1" x14ac:dyDescent="0.25">
      <c r="B64" s="4">
        <v>60</v>
      </c>
      <c r="C64" s="56" t="s">
        <v>59</v>
      </c>
      <c r="D64" s="21" t="s">
        <v>38</v>
      </c>
      <c r="E64" s="22" t="s">
        <v>32</v>
      </c>
      <c r="F64" s="4">
        <v>6</v>
      </c>
      <c r="G64" s="19">
        <v>11</v>
      </c>
      <c r="H64" s="21">
        <f>F64*13</f>
        <v>78</v>
      </c>
      <c r="I64" s="4">
        <v>46</v>
      </c>
      <c r="J64" s="19">
        <v>55</v>
      </c>
      <c r="K64" s="21">
        <f>I64+J64</f>
        <v>101</v>
      </c>
      <c r="L64" s="23">
        <v>11</v>
      </c>
      <c r="M64" s="20">
        <f>L64*2</f>
        <v>22</v>
      </c>
      <c r="N64" s="129">
        <v>20</v>
      </c>
      <c r="O64" s="131">
        <f>N64*2</f>
        <v>40</v>
      </c>
      <c r="P64" s="23">
        <v>5</v>
      </c>
      <c r="Q64" s="20">
        <f>P64*10</f>
        <v>50</v>
      </c>
      <c r="R64" s="4">
        <v>11</v>
      </c>
      <c r="S64" s="21">
        <f>R64*10</f>
        <v>110</v>
      </c>
      <c r="T64" s="23">
        <v>60</v>
      </c>
      <c r="U64" s="20">
        <f>T64*2</f>
        <v>120</v>
      </c>
      <c r="V64" s="4">
        <v>28</v>
      </c>
      <c r="W64" s="21">
        <f>V64*2</f>
        <v>56</v>
      </c>
      <c r="X64" s="23">
        <v>64</v>
      </c>
      <c r="Y64" s="20">
        <f>X64*2</f>
        <v>128</v>
      </c>
      <c r="Z64" s="4">
        <v>67</v>
      </c>
      <c r="AA64" s="21">
        <f>Z64</f>
        <v>67</v>
      </c>
      <c r="AB64" s="23">
        <v>4</v>
      </c>
      <c r="AC64" s="20">
        <f>AB64*15</f>
        <v>60</v>
      </c>
      <c r="AD64" s="4">
        <v>15</v>
      </c>
      <c r="AE64" s="21">
        <f>AD64*10</f>
        <v>150</v>
      </c>
      <c r="AF64" s="50">
        <f>H64+K64+M64+O64+Q64+S64+U64+W64+Y64+AA64+AC64+AE64</f>
        <v>982</v>
      </c>
    </row>
    <row r="65" spans="2:32" s="2" customFormat="1" ht="24" customHeight="1" x14ac:dyDescent="0.25">
      <c r="B65" s="4">
        <v>61</v>
      </c>
      <c r="C65" s="56" t="s">
        <v>60</v>
      </c>
      <c r="D65" s="21" t="s">
        <v>38</v>
      </c>
      <c r="E65" s="22" t="s">
        <v>32</v>
      </c>
      <c r="F65" s="4">
        <v>6</v>
      </c>
      <c r="G65" s="19">
        <v>7</v>
      </c>
      <c r="H65" s="21">
        <f>F65*13</f>
        <v>78</v>
      </c>
      <c r="I65" s="4">
        <v>33</v>
      </c>
      <c r="J65" s="19">
        <v>38</v>
      </c>
      <c r="K65" s="21">
        <f>I65+J65</f>
        <v>71</v>
      </c>
      <c r="L65" s="23">
        <v>19</v>
      </c>
      <c r="M65" s="20">
        <f>L65*2</f>
        <v>38</v>
      </c>
      <c r="N65" s="129">
        <v>20</v>
      </c>
      <c r="O65" s="131">
        <f>N65*2</f>
        <v>40</v>
      </c>
      <c r="P65" s="23">
        <v>8</v>
      </c>
      <c r="Q65" s="20">
        <f>P65*10</f>
        <v>80</v>
      </c>
      <c r="R65" s="4">
        <v>11</v>
      </c>
      <c r="S65" s="21">
        <f>R65*10</f>
        <v>110</v>
      </c>
      <c r="T65" s="23">
        <v>74</v>
      </c>
      <c r="U65" s="20">
        <f>T65*2</f>
        <v>148</v>
      </c>
      <c r="V65" s="4">
        <v>39</v>
      </c>
      <c r="W65" s="21">
        <f>V65*2</f>
        <v>78</v>
      </c>
      <c r="X65" s="23">
        <v>67</v>
      </c>
      <c r="Y65" s="20">
        <f>X65*2</f>
        <v>134</v>
      </c>
      <c r="Z65" s="4">
        <v>84</v>
      </c>
      <c r="AA65" s="21">
        <f>Z65</f>
        <v>84</v>
      </c>
      <c r="AB65" s="23">
        <v>3</v>
      </c>
      <c r="AC65" s="20">
        <f>AB65*15</f>
        <v>45</v>
      </c>
      <c r="AD65" s="4">
        <v>7</v>
      </c>
      <c r="AE65" s="21">
        <f>AD65*10</f>
        <v>70</v>
      </c>
      <c r="AF65" s="50">
        <f>H65+K65+M65+O65+Q65+S65+U65+W65+Y65+AA65+AC65+AE65</f>
        <v>976</v>
      </c>
    </row>
    <row r="66" spans="2:32" s="2" customFormat="1" ht="24" customHeight="1" x14ac:dyDescent="0.25">
      <c r="B66" s="4">
        <v>62</v>
      </c>
      <c r="C66" s="56" t="s">
        <v>104</v>
      </c>
      <c r="D66" s="21" t="s">
        <v>37</v>
      </c>
      <c r="E66" s="22" t="s">
        <v>31</v>
      </c>
      <c r="F66" s="4">
        <v>6</v>
      </c>
      <c r="G66" s="19">
        <v>7</v>
      </c>
      <c r="H66" s="21">
        <f>F66*13</f>
        <v>78</v>
      </c>
      <c r="I66" s="4">
        <v>50</v>
      </c>
      <c r="J66" s="19">
        <v>16</v>
      </c>
      <c r="K66" s="21">
        <f>I66+J66</f>
        <v>66</v>
      </c>
      <c r="L66" s="23">
        <v>4</v>
      </c>
      <c r="M66" s="20">
        <f>L66*2</f>
        <v>8</v>
      </c>
      <c r="N66" s="129">
        <v>18</v>
      </c>
      <c r="O66" s="131">
        <f>N66*2</f>
        <v>36</v>
      </c>
      <c r="P66" s="23">
        <v>5</v>
      </c>
      <c r="Q66" s="20">
        <f>P66*10</f>
        <v>50</v>
      </c>
      <c r="R66" s="4">
        <v>8</v>
      </c>
      <c r="S66" s="21">
        <f>R66*10</f>
        <v>80</v>
      </c>
      <c r="T66" s="23">
        <v>69</v>
      </c>
      <c r="U66" s="20">
        <f>T66*2</f>
        <v>138</v>
      </c>
      <c r="V66" s="4">
        <v>16</v>
      </c>
      <c r="W66" s="21">
        <f>V66*2</f>
        <v>32</v>
      </c>
      <c r="X66" s="23">
        <v>41</v>
      </c>
      <c r="Y66" s="20">
        <f>X66*2</f>
        <v>82</v>
      </c>
      <c r="Z66" s="4">
        <v>38</v>
      </c>
      <c r="AA66" s="21">
        <f>Z66</f>
        <v>38</v>
      </c>
      <c r="AB66" s="23">
        <v>7</v>
      </c>
      <c r="AC66" s="20">
        <f>AB66*15</f>
        <v>105</v>
      </c>
      <c r="AD66" s="4">
        <v>7</v>
      </c>
      <c r="AE66" s="21">
        <f>AD66*10</f>
        <v>70</v>
      </c>
      <c r="AF66" s="50">
        <f>H66+K66+M66+O66+Q66+S66+U66+W66+Y66+AA66+AC66+AE66</f>
        <v>783</v>
      </c>
    </row>
    <row r="67" spans="2:32" s="2" customFormat="1" ht="24" customHeight="1" x14ac:dyDescent="0.25">
      <c r="B67" s="4">
        <v>63</v>
      </c>
      <c r="C67" s="56" t="s">
        <v>67</v>
      </c>
      <c r="D67" s="21" t="s">
        <v>38</v>
      </c>
      <c r="E67" s="22" t="s">
        <v>32</v>
      </c>
      <c r="F67" s="4">
        <v>7</v>
      </c>
      <c r="G67" s="19">
        <v>9</v>
      </c>
      <c r="H67" s="21">
        <f>F67*13</f>
        <v>91</v>
      </c>
      <c r="I67" s="4">
        <v>33</v>
      </c>
      <c r="J67" s="19">
        <v>42</v>
      </c>
      <c r="K67" s="21">
        <f>I67+J67</f>
        <v>75</v>
      </c>
      <c r="L67" s="23">
        <v>16</v>
      </c>
      <c r="M67" s="20">
        <f>L67*2</f>
        <v>32</v>
      </c>
      <c r="N67" s="129">
        <v>18</v>
      </c>
      <c r="O67" s="131">
        <f>N67*2</f>
        <v>36</v>
      </c>
      <c r="P67" s="23">
        <v>5</v>
      </c>
      <c r="Q67" s="20">
        <f>P67*10</f>
        <v>50</v>
      </c>
      <c r="R67" s="4">
        <v>7</v>
      </c>
      <c r="S67" s="21">
        <f>R67*10</f>
        <v>70</v>
      </c>
      <c r="T67" s="23">
        <v>66</v>
      </c>
      <c r="U67" s="20">
        <f>T67*2</f>
        <v>132</v>
      </c>
      <c r="V67" s="4">
        <v>26</v>
      </c>
      <c r="W67" s="21">
        <f>V67*2</f>
        <v>52</v>
      </c>
      <c r="X67" s="23">
        <v>64</v>
      </c>
      <c r="Y67" s="20">
        <f>X67*2</f>
        <v>128</v>
      </c>
      <c r="Z67" s="4">
        <v>60</v>
      </c>
      <c r="AA67" s="21">
        <f>Z67</f>
        <v>60</v>
      </c>
      <c r="AB67" s="23">
        <v>1</v>
      </c>
      <c r="AC67" s="20">
        <f>AB67*15</f>
        <v>15</v>
      </c>
      <c r="AD67" s="4">
        <v>8</v>
      </c>
      <c r="AE67" s="21">
        <f>AD67*10</f>
        <v>80</v>
      </c>
      <c r="AF67" s="50">
        <f>H67+K67+M67+O67+Q67+S67+U67+W67+Y67+AA67+AC67+AE67</f>
        <v>821</v>
      </c>
    </row>
    <row r="68" spans="2:32" s="2" customFormat="1" ht="24" customHeight="1" x14ac:dyDescent="0.25">
      <c r="B68" s="4">
        <v>64</v>
      </c>
      <c r="C68" s="56" t="s">
        <v>79</v>
      </c>
      <c r="D68" s="21" t="s">
        <v>73</v>
      </c>
      <c r="E68" s="22" t="s">
        <v>32</v>
      </c>
      <c r="F68" s="4">
        <v>5</v>
      </c>
      <c r="G68" s="19">
        <v>7</v>
      </c>
      <c r="H68" s="21">
        <f>F68*13</f>
        <v>65</v>
      </c>
      <c r="I68" s="4">
        <v>34</v>
      </c>
      <c r="J68" s="19">
        <v>31</v>
      </c>
      <c r="K68" s="21">
        <f>I68+J68</f>
        <v>65</v>
      </c>
      <c r="L68" s="23">
        <v>5</v>
      </c>
      <c r="M68" s="20">
        <f>L68*2</f>
        <v>10</v>
      </c>
      <c r="N68" s="129">
        <v>18</v>
      </c>
      <c r="O68" s="131">
        <f>N68*2</f>
        <v>36</v>
      </c>
      <c r="P68" s="23">
        <v>9</v>
      </c>
      <c r="Q68" s="20">
        <f>P68*10</f>
        <v>90</v>
      </c>
      <c r="R68" s="4">
        <v>4</v>
      </c>
      <c r="S68" s="21">
        <f>R68*10</f>
        <v>40</v>
      </c>
      <c r="T68" s="23">
        <v>49</v>
      </c>
      <c r="U68" s="20">
        <f>T68*2</f>
        <v>98</v>
      </c>
      <c r="V68" s="4">
        <v>29</v>
      </c>
      <c r="W68" s="21">
        <f>V68*2</f>
        <v>58</v>
      </c>
      <c r="X68" s="23">
        <v>54</v>
      </c>
      <c r="Y68" s="20">
        <f>X68*2</f>
        <v>108</v>
      </c>
      <c r="Z68" s="4">
        <v>83</v>
      </c>
      <c r="AA68" s="21">
        <f>Z68</f>
        <v>83</v>
      </c>
      <c r="AB68" s="23">
        <v>3</v>
      </c>
      <c r="AC68" s="20">
        <f>AB68*15</f>
        <v>45</v>
      </c>
      <c r="AD68" s="4">
        <v>6</v>
      </c>
      <c r="AE68" s="21">
        <f>AD68*10</f>
        <v>60</v>
      </c>
      <c r="AF68" s="50">
        <f>H68+K68+M68+O68+Q68+S68+U68+W68+Y68+AA68+AC68+AE68</f>
        <v>758</v>
      </c>
    </row>
    <row r="69" spans="2:32" s="2" customFormat="1" ht="24" customHeight="1" x14ac:dyDescent="0.25">
      <c r="B69" s="4">
        <v>65</v>
      </c>
      <c r="C69" s="56" t="s">
        <v>89</v>
      </c>
      <c r="D69" s="21" t="s">
        <v>73</v>
      </c>
      <c r="E69" s="22" t="s">
        <v>32</v>
      </c>
      <c r="F69" s="4">
        <v>4</v>
      </c>
      <c r="G69" s="19">
        <v>6</v>
      </c>
      <c r="H69" s="21">
        <f>F69*13</f>
        <v>52</v>
      </c>
      <c r="I69" s="4">
        <v>37</v>
      </c>
      <c r="J69" s="19">
        <v>14</v>
      </c>
      <c r="K69" s="21">
        <f>I69+J69</f>
        <v>51</v>
      </c>
      <c r="L69" s="23">
        <v>2</v>
      </c>
      <c r="M69" s="20">
        <f>L69*2</f>
        <v>4</v>
      </c>
      <c r="N69" s="129">
        <v>18</v>
      </c>
      <c r="O69" s="131">
        <f>N69*2</f>
        <v>36</v>
      </c>
      <c r="P69" s="23">
        <v>5</v>
      </c>
      <c r="Q69" s="20">
        <f>P69*10</f>
        <v>50</v>
      </c>
      <c r="R69" s="4">
        <v>4</v>
      </c>
      <c r="S69" s="21">
        <f>R69*10</f>
        <v>40</v>
      </c>
      <c r="T69" s="23">
        <v>30</v>
      </c>
      <c r="U69" s="20">
        <f>T69*2</f>
        <v>60</v>
      </c>
      <c r="V69" s="4">
        <v>26</v>
      </c>
      <c r="W69" s="21">
        <f>V69*2</f>
        <v>52</v>
      </c>
      <c r="X69" s="23">
        <v>51</v>
      </c>
      <c r="Y69" s="20">
        <f>X69*2</f>
        <v>102</v>
      </c>
      <c r="Z69" s="4">
        <v>75</v>
      </c>
      <c r="AA69" s="21">
        <f>Z69</f>
        <v>75</v>
      </c>
      <c r="AB69" s="23">
        <v>0</v>
      </c>
      <c r="AC69" s="20">
        <f>AB69*15</f>
        <v>0</v>
      </c>
      <c r="AD69" s="4">
        <v>13</v>
      </c>
      <c r="AE69" s="21">
        <f>AD69*10</f>
        <v>130</v>
      </c>
      <c r="AF69" s="50">
        <f>H69+K69+M69+O69+Q69+S69+U69+W69+Y69+AA69+AC69+AE69</f>
        <v>652</v>
      </c>
    </row>
    <row r="70" spans="2:32" s="2" customFormat="1" ht="24" customHeight="1" x14ac:dyDescent="0.25">
      <c r="B70" s="4">
        <v>66</v>
      </c>
      <c r="C70" s="56" t="s">
        <v>120</v>
      </c>
      <c r="D70" s="21" t="s">
        <v>37</v>
      </c>
      <c r="E70" s="22" t="s">
        <v>34</v>
      </c>
      <c r="F70" s="4">
        <v>4</v>
      </c>
      <c r="G70" s="19">
        <v>8</v>
      </c>
      <c r="H70" s="21">
        <f>F70*13</f>
        <v>52</v>
      </c>
      <c r="I70" s="4">
        <v>23</v>
      </c>
      <c r="J70" s="19">
        <v>13</v>
      </c>
      <c r="K70" s="21">
        <f>I70+J70</f>
        <v>36</v>
      </c>
      <c r="L70" s="23">
        <v>0</v>
      </c>
      <c r="M70" s="20">
        <f>L70*2</f>
        <v>0</v>
      </c>
      <c r="N70" s="129">
        <v>16</v>
      </c>
      <c r="O70" s="131">
        <f>N70*2</f>
        <v>32</v>
      </c>
      <c r="P70" s="23">
        <v>3</v>
      </c>
      <c r="Q70" s="20">
        <f>P70*10</f>
        <v>30</v>
      </c>
      <c r="R70" s="4">
        <v>6</v>
      </c>
      <c r="S70" s="21">
        <f>R70*10</f>
        <v>60</v>
      </c>
      <c r="T70" s="23">
        <v>25</v>
      </c>
      <c r="U70" s="20">
        <f>T70*2</f>
        <v>50</v>
      </c>
      <c r="V70" s="4">
        <v>0</v>
      </c>
      <c r="W70" s="21">
        <f>V70*2</f>
        <v>0</v>
      </c>
      <c r="X70" s="23">
        <v>22</v>
      </c>
      <c r="Y70" s="20">
        <f>X70*2</f>
        <v>44</v>
      </c>
      <c r="Z70" s="4">
        <v>57</v>
      </c>
      <c r="AA70" s="21">
        <f>Z70</f>
        <v>57</v>
      </c>
      <c r="AB70" s="23">
        <v>1</v>
      </c>
      <c r="AC70" s="20">
        <f>AB70*15</f>
        <v>15</v>
      </c>
      <c r="AD70" s="4">
        <v>6</v>
      </c>
      <c r="AE70" s="21">
        <f>AD70*10</f>
        <v>60</v>
      </c>
      <c r="AF70" s="50">
        <f>H70+K70+M70+O70+Q70+S70+U70+W70+Y70+AA70+AC70+AE70</f>
        <v>436</v>
      </c>
    </row>
    <row r="71" spans="2:32" s="2" customFormat="1" ht="24" customHeight="1" x14ac:dyDescent="0.25">
      <c r="B71" s="4">
        <v>67</v>
      </c>
      <c r="C71" s="56" t="s">
        <v>109</v>
      </c>
      <c r="D71" s="21" t="s">
        <v>37</v>
      </c>
      <c r="E71" s="22" t="s">
        <v>31</v>
      </c>
      <c r="F71" s="4">
        <v>5</v>
      </c>
      <c r="G71" s="19">
        <v>7</v>
      </c>
      <c r="H71" s="21">
        <f>F71*13</f>
        <v>65</v>
      </c>
      <c r="I71" s="4">
        <v>34</v>
      </c>
      <c r="J71" s="19">
        <v>45</v>
      </c>
      <c r="K71" s="21">
        <f>I71+J71</f>
        <v>79</v>
      </c>
      <c r="L71" s="23">
        <v>0</v>
      </c>
      <c r="M71" s="20">
        <f>L71*2</f>
        <v>0</v>
      </c>
      <c r="N71" s="129">
        <v>13</v>
      </c>
      <c r="O71" s="131">
        <f>N71*2</f>
        <v>26</v>
      </c>
      <c r="P71" s="23">
        <v>6</v>
      </c>
      <c r="Q71" s="20">
        <f>P71*10</f>
        <v>60</v>
      </c>
      <c r="R71" s="4">
        <v>6</v>
      </c>
      <c r="S71" s="21">
        <f>R71*10</f>
        <v>60</v>
      </c>
      <c r="T71" s="23">
        <v>45</v>
      </c>
      <c r="U71" s="20">
        <f>T71*2</f>
        <v>90</v>
      </c>
      <c r="V71" s="4">
        <v>3</v>
      </c>
      <c r="W71" s="21">
        <f>V71*2</f>
        <v>6</v>
      </c>
      <c r="X71" s="23">
        <v>63</v>
      </c>
      <c r="Y71" s="20">
        <f>X71*2</f>
        <v>126</v>
      </c>
      <c r="Z71" s="4">
        <v>33</v>
      </c>
      <c r="AA71" s="21">
        <f>Z71</f>
        <v>33</v>
      </c>
      <c r="AB71" s="23">
        <v>2</v>
      </c>
      <c r="AC71" s="20">
        <f>AB71*15</f>
        <v>30</v>
      </c>
      <c r="AD71" s="4">
        <v>2</v>
      </c>
      <c r="AE71" s="21">
        <f>AD71*10</f>
        <v>20</v>
      </c>
      <c r="AF71" s="50">
        <f>H71+K71+M71+O71+Q71+S71+U71+W71+Y71+AA71+AC71+AE71</f>
        <v>595</v>
      </c>
    </row>
    <row r="72" spans="2:32" s="2" customFormat="1" ht="24" customHeight="1" x14ac:dyDescent="0.25">
      <c r="B72" s="4">
        <v>68</v>
      </c>
      <c r="C72" s="56" t="s">
        <v>70</v>
      </c>
      <c r="D72" s="21" t="s">
        <v>38</v>
      </c>
      <c r="E72" s="22" t="s">
        <v>32</v>
      </c>
      <c r="F72" s="4">
        <v>4</v>
      </c>
      <c r="G72" s="19">
        <v>9</v>
      </c>
      <c r="H72" s="21">
        <f>F72*13</f>
        <v>52</v>
      </c>
      <c r="I72" s="4">
        <v>13</v>
      </c>
      <c r="J72" s="19">
        <v>17</v>
      </c>
      <c r="K72" s="21">
        <f>I72+J72</f>
        <v>30</v>
      </c>
      <c r="L72" s="23">
        <v>11</v>
      </c>
      <c r="M72" s="20">
        <f>L72*2</f>
        <v>22</v>
      </c>
      <c r="N72" s="129">
        <v>13</v>
      </c>
      <c r="O72" s="131">
        <f>N72*2</f>
        <v>26</v>
      </c>
      <c r="P72" s="23">
        <v>6</v>
      </c>
      <c r="Q72" s="20">
        <f>P72*10</f>
        <v>60</v>
      </c>
      <c r="R72" s="4">
        <v>3</v>
      </c>
      <c r="S72" s="21">
        <f>R72*10</f>
        <v>30</v>
      </c>
      <c r="T72" s="23">
        <v>41</v>
      </c>
      <c r="U72" s="20">
        <f>T72*2</f>
        <v>82</v>
      </c>
      <c r="V72" s="4">
        <v>15</v>
      </c>
      <c r="W72" s="21">
        <f>V72*2</f>
        <v>30</v>
      </c>
      <c r="X72" s="23">
        <v>28</v>
      </c>
      <c r="Y72" s="20">
        <f>X72*2</f>
        <v>56</v>
      </c>
      <c r="Z72" s="4">
        <v>48</v>
      </c>
      <c r="AA72" s="21">
        <f>Z72</f>
        <v>48</v>
      </c>
      <c r="AB72" s="23">
        <v>1</v>
      </c>
      <c r="AC72" s="20">
        <f>AB72*15</f>
        <v>15</v>
      </c>
      <c r="AD72" s="4">
        <v>2</v>
      </c>
      <c r="AE72" s="21">
        <f>AD72*10</f>
        <v>20</v>
      </c>
      <c r="AF72" s="50">
        <f>H72+K72+M72+O72+Q72+S72+U72+W72+Y72+AA72+AC72+AE72</f>
        <v>471</v>
      </c>
    </row>
    <row r="73" spans="2:32" s="2" customFormat="1" ht="24" customHeight="1" x14ac:dyDescent="0.25">
      <c r="B73" s="4">
        <v>69</v>
      </c>
      <c r="C73" s="56" t="s">
        <v>121</v>
      </c>
      <c r="D73" s="21" t="s">
        <v>73</v>
      </c>
      <c r="E73" s="22" t="s">
        <v>34</v>
      </c>
      <c r="F73" s="4">
        <v>3</v>
      </c>
      <c r="G73" s="19">
        <v>7</v>
      </c>
      <c r="H73" s="21">
        <f>F73*13</f>
        <v>39</v>
      </c>
      <c r="I73" s="4">
        <v>3</v>
      </c>
      <c r="J73" s="19">
        <v>8</v>
      </c>
      <c r="K73" s="21">
        <f>I73+J73</f>
        <v>11</v>
      </c>
      <c r="L73" s="23">
        <v>7</v>
      </c>
      <c r="M73" s="20">
        <f>L73*2</f>
        <v>14</v>
      </c>
      <c r="N73" s="129">
        <v>13</v>
      </c>
      <c r="O73" s="131">
        <f>N73*2</f>
        <v>26</v>
      </c>
      <c r="P73" s="23">
        <v>3</v>
      </c>
      <c r="Q73" s="20">
        <f>P73*10</f>
        <v>30</v>
      </c>
      <c r="R73" s="4">
        <v>3</v>
      </c>
      <c r="S73" s="21">
        <f>R73*10</f>
        <v>30</v>
      </c>
      <c r="T73" s="23">
        <v>23</v>
      </c>
      <c r="U73" s="20">
        <f>T73*2</f>
        <v>46</v>
      </c>
      <c r="V73" s="4">
        <v>0</v>
      </c>
      <c r="W73" s="21">
        <f>V73*2</f>
        <v>0</v>
      </c>
      <c r="X73" s="23">
        <v>16</v>
      </c>
      <c r="Y73" s="20">
        <f>X73*2</f>
        <v>32</v>
      </c>
      <c r="Z73" s="4">
        <v>0</v>
      </c>
      <c r="AA73" s="21">
        <f>Z73</f>
        <v>0</v>
      </c>
      <c r="AB73" s="23">
        <v>2</v>
      </c>
      <c r="AC73" s="20">
        <f>AB73*15</f>
        <v>30</v>
      </c>
      <c r="AD73" s="4">
        <v>5</v>
      </c>
      <c r="AE73" s="21">
        <f>AD73*10</f>
        <v>50</v>
      </c>
      <c r="AF73" s="50">
        <f>H73+K73+M73+O73+Q73+S73+U73+W73+Y73+AA73+AC73+AE73</f>
        <v>308</v>
      </c>
    </row>
    <row r="74" spans="2:32" s="2" customFormat="1" ht="24" customHeight="1" x14ac:dyDescent="0.25">
      <c r="B74" s="4">
        <v>70</v>
      </c>
      <c r="C74" s="56" t="s">
        <v>110</v>
      </c>
      <c r="D74" s="21" t="s">
        <v>38</v>
      </c>
      <c r="E74" s="22" t="s">
        <v>31</v>
      </c>
      <c r="F74" s="4">
        <v>3</v>
      </c>
      <c r="G74" s="19">
        <v>7</v>
      </c>
      <c r="H74" s="21">
        <f>F74*13</f>
        <v>39</v>
      </c>
      <c r="I74" s="4">
        <v>43</v>
      </c>
      <c r="J74" s="19">
        <v>44</v>
      </c>
      <c r="K74" s="21">
        <f>I74+J74</f>
        <v>87</v>
      </c>
      <c r="L74" s="23">
        <v>17</v>
      </c>
      <c r="M74" s="20">
        <f>L74*2</f>
        <v>34</v>
      </c>
      <c r="N74" s="129">
        <v>11</v>
      </c>
      <c r="O74" s="131">
        <f>N74*2</f>
        <v>22</v>
      </c>
      <c r="P74" s="23">
        <v>7</v>
      </c>
      <c r="Q74" s="20">
        <f>P74*10</f>
        <v>70</v>
      </c>
      <c r="R74" s="4">
        <v>6</v>
      </c>
      <c r="S74" s="21">
        <f>R74*10</f>
        <v>60</v>
      </c>
      <c r="T74" s="23">
        <v>49</v>
      </c>
      <c r="U74" s="20">
        <f>T74*2</f>
        <v>98</v>
      </c>
      <c r="V74" s="4">
        <v>26</v>
      </c>
      <c r="W74" s="21">
        <f>V74*2</f>
        <v>52</v>
      </c>
      <c r="X74" s="23">
        <v>44</v>
      </c>
      <c r="Y74" s="20">
        <f>X74*2</f>
        <v>88</v>
      </c>
      <c r="Z74" s="4">
        <v>63</v>
      </c>
      <c r="AA74" s="21">
        <f>Z74</f>
        <v>63</v>
      </c>
      <c r="AB74" s="23">
        <v>2</v>
      </c>
      <c r="AC74" s="20">
        <f>AB74*15</f>
        <v>30</v>
      </c>
      <c r="AD74" s="4">
        <v>3</v>
      </c>
      <c r="AE74" s="21">
        <f>AD74*10</f>
        <v>30</v>
      </c>
      <c r="AF74" s="50">
        <f>H74+K74+M74+O74+Q74+S74+U74+W74+Y74+AA74+AC74+AE74</f>
        <v>673</v>
      </c>
    </row>
    <row r="75" spans="2:32" s="2" customFormat="1" ht="24" customHeight="1" x14ac:dyDescent="0.25">
      <c r="B75" s="4">
        <v>71</v>
      </c>
      <c r="C75" s="56" t="s">
        <v>71</v>
      </c>
      <c r="D75" s="21" t="s">
        <v>38</v>
      </c>
      <c r="E75" s="22" t="s">
        <v>32</v>
      </c>
      <c r="F75" s="4">
        <v>3</v>
      </c>
      <c r="G75" s="19">
        <v>6</v>
      </c>
      <c r="H75" s="21">
        <f>F75*13</f>
        <v>39</v>
      </c>
      <c r="I75" s="4">
        <v>18</v>
      </c>
      <c r="J75" s="19">
        <v>19</v>
      </c>
      <c r="K75" s="21">
        <f>I75+J75</f>
        <v>37</v>
      </c>
      <c r="L75" s="23">
        <v>6</v>
      </c>
      <c r="M75" s="20">
        <f>L75*2</f>
        <v>12</v>
      </c>
      <c r="N75" s="129">
        <v>10</v>
      </c>
      <c r="O75" s="131">
        <f>N75*2</f>
        <v>20</v>
      </c>
      <c r="P75" s="23">
        <v>0</v>
      </c>
      <c r="Q75" s="20">
        <f>P75*10</f>
        <v>0</v>
      </c>
      <c r="R75" s="4">
        <v>1</v>
      </c>
      <c r="S75" s="21">
        <f>R75*10</f>
        <v>10</v>
      </c>
      <c r="T75" s="23">
        <v>30</v>
      </c>
      <c r="U75" s="20">
        <f>T75*2</f>
        <v>60</v>
      </c>
      <c r="V75" s="4">
        <v>6</v>
      </c>
      <c r="W75" s="21">
        <f>V75*2</f>
        <v>12</v>
      </c>
      <c r="X75" s="23">
        <v>30</v>
      </c>
      <c r="Y75" s="20">
        <f>X75*2</f>
        <v>60</v>
      </c>
      <c r="Z75" s="4">
        <v>0</v>
      </c>
      <c r="AA75" s="21">
        <f>Z75</f>
        <v>0</v>
      </c>
      <c r="AB75" s="23">
        <v>1</v>
      </c>
      <c r="AC75" s="20">
        <f>AB75*15</f>
        <v>15</v>
      </c>
      <c r="AD75" s="4">
        <v>2</v>
      </c>
      <c r="AE75" s="21">
        <f>AD75*10</f>
        <v>20</v>
      </c>
      <c r="AF75" s="50">
        <f>H75+K75+M75+O75+Q75+S75+U75+W75+Y75+AA75+AC75+AE75</f>
        <v>285</v>
      </c>
    </row>
    <row r="76" spans="2:32" s="2" customFormat="1" ht="24" customHeight="1" x14ac:dyDescent="0.25">
      <c r="B76" s="4">
        <v>72</v>
      </c>
      <c r="C76" s="56" t="s">
        <v>111</v>
      </c>
      <c r="D76" s="21" t="s">
        <v>73</v>
      </c>
      <c r="E76" s="22" t="s">
        <v>31</v>
      </c>
      <c r="F76" s="4">
        <v>5</v>
      </c>
      <c r="G76" s="19">
        <v>9</v>
      </c>
      <c r="H76" s="21">
        <f>F76*13</f>
        <v>65</v>
      </c>
      <c r="I76" s="4">
        <v>23</v>
      </c>
      <c r="J76" s="19">
        <v>31</v>
      </c>
      <c r="K76" s="21">
        <f>I76+J76</f>
        <v>54</v>
      </c>
      <c r="L76" s="23">
        <v>2</v>
      </c>
      <c r="M76" s="20">
        <f>L76*2</f>
        <v>4</v>
      </c>
      <c r="N76" s="129">
        <v>10</v>
      </c>
      <c r="O76" s="131">
        <f>N76*2</f>
        <v>20</v>
      </c>
      <c r="P76" s="23">
        <v>5</v>
      </c>
      <c r="Q76" s="20">
        <f>P76*10</f>
        <v>50</v>
      </c>
      <c r="R76" s="4">
        <v>2</v>
      </c>
      <c r="S76" s="21">
        <f>R76*10</f>
        <v>20</v>
      </c>
      <c r="T76" s="23">
        <v>51</v>
      </c>
      <c r="U76" s="20">
        <f>T76*2</f>
        <v>102</v>
      </c>
      <c r="V76" s="4">
        <v>0</v>
      </c>
      <c r="W76" s="21">
        <f>V76*2</f>
        <v>0</v>
      </c>
      <c r="X76" s="23">
        <v>49</v>
      </c>
      <c r="Y76" s="20">
        <f>X76*2</f>
        <v>98</v>
      </c>
      <c r="Z76" s="4">
        <v>57</v>
      </c>
      <c r="AA76" s="21">
        <f>Z76</f>
        <v>57</v>
      </c>
      <c r="AB76" s="23">
        <v>2</v>
      </c>
      <c r="AC76" s="20">
        <f>AB76*15</f>
        <v>30</v>
      </c>
      <c r="AD76" s="4">
        <v>4</v>
      </c>
      <c r="AE76" s="21">
        <f>AD76*10</f>
        <v>40</v>
      </c>
      <c r="AF76" s="50">
        <f>H76+K76+M76+O76+Q76+S76+U76+W76+Y76+AA76+AC76+AE76</f>
        <v>540</v>
      </c>
    </row>
    <row r="77" spans="2:32" s="2" customFormat="1" ht="24" customHeight="1" x14ac:dyDescent="0.25">
      <c r="B77" s="4">
        <v>73</v>
      </c>
      <c r="C77" s="56" t="s">
        <v>82</v>
      </c>
      <c r="D77" s="21" t="s">
        <v>73</v>
      </c>
      <c r="E77" s="22" t="s">
        <v>32</v>
      </c>
      <c r="F77" s="4">
        <v>2</v>
      </c>
      <c r="G77" s="19">
        <v>10</v>
      </c>
      <c r="H77" s="21">
        <f>F77*13</f>
        <v>26</v>
      </c>
      <c r="I77" s="4">
        <v>34</v>
      </c>
      <c r="J77" s="19">
        <v>16</v>
      </c>
      <c r="K77" s="21">
        <f>I77+J77</f>
        <v>50</v>
      </c>
      <c r="L77" s="23">
        <v>0</v>
      </c>
      <c r="M77" s="20">
        <f>L77*2</f>
        <v>0</v>
      </c>
      <c r="N77" s="129">
        <v>10</v>
      </c>
      <c r="O77" s="131">
        <f>N77*2</f>
        <v>20</v>
      </c>
      <c r="P77" s="23">
        <v>4</v>
      </c>
      <c r="Q77" s="20">
        <f>P77*10</f>
        <v>40</v>
      </c>
      <c r="R77" s="4">
        <v>3</v>
      </c>
      <c r="S77" s="21">
        <f>R77*10</f>
        <v>30</v>
      </c>
      <c r="T77" s="23">
        <v>62</v>
      </c>
      <c r="U77" s="20">
        <f>T77*2</f>
        <v>124</v>
      </c>
      <c r="V77" s="4">
        <v>13</v>
      </c>
      <c r="W77" s="21">
        <f>V77*2</f>
        <v>26</v>
      </c>
      <c r="X77" s="23">
        <v>47</v>
      </c>
      <c r="Y77" s="20">
        <f>X77*2</f>
        <v>94</v>
      </c>
      <c r="Z77" s="4">
        <v>38</v>
      </c>
      <c r="AA77" s="21">
        <f>Z77</f>
        <v>38</v>
      </c>
      <c r="AB77" s="23">
        <v>3</v>
      </c>
      <c r="AC77" s="20">
        <f>AB77*15</f>
        <v>45</v>
      </c>
      <c r="AD77" s="4">
        <v>4</v>
      </c>
      <c r="AE77" s="21">
        <f>AD77*10</f>
        <v>40</v>
      </c>
      <c r="AF77" s="50">
        <f>H77+K77+M77+O77+Q77+S77+U77+W77+Y77+AA77+AC77+AE77</f>
        <v>533</v>
      </c>
    </row>
    <row r="78" spans="2:32" s="2" customFormat="1" ht="24" customHeight="1" x14ac:dyDescent="0.25">
      <c r="B78" s="4">
        <v>74</v>
      </c>
      <c r="C78" s="56" t="s">
        <v>102</v>
      </c>
      <c r="D78" s="21" t="s">
        <v>38</v>
      </c>
      <c r="E78" s="22" t="s">
        <v>31</v>
      </c>
      <c r="F78" s="4">
        <v>4</v>
      </c>
      <c r="G78" s="19">
        <v>6</v>
      </c>
      <c r="H78" s="21">
        <f>F78*13</f>
        <v>52</v>
      </c>
      <c r="I78" s="4">
        <v>41</v>
      </c>
      <c r="J78" s="19">
        <v>45</v>
      </c>
      <c r="K78" s="21">
        <f>I78+J78</f>
        <v>86</v>
      </c>
      <c r="L78" s="23">
        <v>36</v>
      </c>
      <c r="M78" s="20">
        <f>L78*2</f>
        <v>72</v>
      </c>
      <c r="N78" s="129">
        <v>8</v>
      </c>
      <c r="O78" s="131">
        <f>N78*2</f>
        <v>16</v>
      </c>
      <c r="P78" s="23">
        <v>9</v>
      </c>
      <c r="Q78" s="20">
        <f>P78*10</f>
        <v>90</v>
      </c>
      <c r="R78" s="4">
        <v>9</v>
      </c>
      <c r="S78" s="21">
        <f>R78*10</f>
        <v>90</v>
      </c>
      <c r="T78" s="23">
        <v>69</v>
      </c>
      <c r="U78" s="20">
        <f>T78*2</f>
        <v>138</v>
      </c>
      <c r="V78" s="4">
        <v>53</v>
      </c>
      <c r="W78" s="21">
        <f>V78*2</f>
        <v>106</v>
      </c>
      <c r="X78" s="23">
        <v>76</v>
      </c>
      <c r="Y78" s="20">
        <f>X78*2</f>
        <v>152</v>
      </c>
      <c r="Z78" s="4">
        <v>63</v>
      </c>
      <c r="AA78" s="21">
        <f>Z78</f>
        <v>63</v>
      </c>
      <c r="AB78" s="23">
        <v>3</v>
      </c>
      <c r="AC78" s="20">
        <f>AB78*15</f>
        <v>45</v>
      </c>
      <c r="AD78" s="4">
        <v>9</v>
      </c>
      <c r="AE78" s="21">
        <f>AD78*10</f>
        <v>90</v>
      </c>
      <c r="AF78" s="50">
        <f>H78+K78+M78+O78+Q78+S78+U78+W78+Y78+AA78+AC78+AE78</f>
        <v>1000</v>
      </c>
    </row>
    <row r="79" spans="2:32" s="2" customFormat="1" ht="24" customHeight="1" x14ac:dyDescent="0.25">
      <c r="B79" s="4">
        <v>75</v>
      </c>
      <c r="C79" s="56" t="s">
        <v>113</v>
      </c>
      <c r="D79" s="21" t="s">
        <v>38</v>
      </c>
      <c r="E79" s="22" t="s">
        <v>31</v>
      </c>
      <c r="F79" s="4">
        <v>2</v>
      </c>
      <c r="G79" s="19">
        <v>6</v>
      </c>
      <c r="H79" s="21">
        <f>F79*13</f>
        <v>26</v>
      </c>
      <c r="I79" s="4">
        <v>8</v>
      </c>
      <c r="J79" s="19">
        <v>7</v>
      </c>
      <c r="K79" s="21">
        <f>I79+J79</f>
        <v>15</v>
      </c>
      <c r="L79" s="23">
        <v>0</v>
      </c>
      <c r="M79" s="20">
        <f>L79*2</f>
        <v>0</v>
      </c>
      <c r="N79" s="129">
        <v>8</v>
      </c>
      <c r="O79" s="131">
        <f>N79*2</f>
        <v>16</v>
      </c>
      <c r="P79" s="23">
        <v>3</v>
      </c>
      <c r="Q79" s="20">
        <f>P79*10</f>
        <v>30</v>
      </c>
      <c r="R79" s="4">
        <v>3</v>
      </c>
      <c r="S79" s="21">
        <f>R79*10</f>
        <v>30</v>
      </c>
      <c r="T79" s="23">
        <v>23</v>
      </c>
      <c r="U79" s="20">
        <f>T79*2</f>
        <v>46</v>
      </c>
      <c r="V79" s="4">
        <v>0</v>
      </c>
      <c r="W79" s="21">
        <f>V79*2</f>
        <v>0</v>
      </c>
      <c r="X79" s="23">
        <v>5</v>
      </c>
      <c r="Y79" s="20">
        <f>X79*2</f>
        <v>10</v>
      </c>
      <c r="Z79" s="4">
        <v>5</v>
      </c>
      <c r="AA79" s="21">
        <f>Z79</f>
        <v>5</v>
      </c>
      <c r="AB79" s="23">
        <v>1</v>
      </c>
      <c r="AC79" s="20">
        <f>AB79*15</f>
        <v>15</v>
      </c>
      <c r="AD79" s="4">
        <v>1</v>
      </c>
      <c r="AE79" s="21">
        <f>AD79*10</f>
        <v>10</v>
      </c>
      <c r="AF79" s="50">
        <f>H79+K79+M79+O79+Q79+S79+U79+W79+Y79+AA79+AC79+AE79</f>
        <v>203</v>
      </c>
    </row>
    <row r="80" spans="2:32" s="2" customFormat="1" ht="24" customHeight="1" x14ac:dyDescent="0.25">
      <c r="B80" s="4">
        <v>76</v>
      </c>
      <c r="C80" s="56" t="s">
        <v>122</v>
      </c>
      <c r="D80" s="21" t="s">
        <v>73</v>
      </c>
      <c r="E80" s="22" t="s">
        <v>34</v>
      </c>
      <c r="F80" s="4">
        <v>0</v>
      </c>
      <c r="G80" s="19">
        <v>4</v>
      </c>
      <c r="H80" s="21">
        <f>F80*13</f>
        <v>0</v>
      </c>
      <c r="I80" s="4">
        <v>13</v>
      </c>
      <c r="J80" s="19">
        <v>6</v>
      </c>
      <c r="K80" s="21">
        <f>I80+J80</f>
        <v>19</v>
      </c>
      <c r="L80" s="23">
        <v>0</v>
      </c>
      <c r="M80" s="20">
        <f>L80*2</f>
        <v>0</v>
      </c>
      <c r="N80" s="129">
        <v>8</v>
      </c>
      <c r="O80" s="131">
        <f>N80*2</f>
        <v>16</v>
      </c>
      <c r="P80" s="23">
        <v>2</v>
      </c>
      <c r="Q80" s="20">
        <f>P80*10</f>
        <v>20</v>
      </c>
      <c r="R80" s="4">
        <v>1</v>
      </c>
      <c r="S80" s="21">
        <f>R80*10</f>
        <v>10</v>
      </c>
      <c r="T80" s="23">
        <v>18</v>
      </c>
      <c r="U80" s="20">
        <f>T80*2</f>
        <v>36</v>
      </c>
      <c r="V80" s="4">
        <v>0</v>
      </c>
      <c r="W80" s="21">
        <f>V80*2</f>
        <v>0</v>
      </c>
      <c r="X80" s="23">
        <v>13</v>
      </c>
      <c r="Y80" s="20">
        <f>X80*2</f>
        <v>26</v>
      </c>
      <c r="Z80" s="4">
        <v>0</v>
      </c>
      <c r="AA80" s="21">
        <f>Z80</f>
        <v>0</v>
      </c>
      <c r="AB80" s="23">
        <v>0</v>
      </c>
      <c r="AC80" s="20">
        <f>AB80*15</f>
        <v>0</v>
      </c>
      <c r="AD80" s="4">
        <v>2</v>
      </c>
      <c r="AE80" s="21">
        <f>AD80*10</f>
        <v>20</v>
      </c>
      <c r="AF80" s="50">
        <f>H80+K80+M80+O80+Q80+S80+U80+W80+Y80+AA80+AC80+AE80</f>
        <v>147</v>
      </c>
    </row>
    <row r="81" spans="2:32" s="2" customFormat="1" ht="24" customHeight="1" x14ac:dyDescent="0.25">
      <c r="B81" s="4">
        <v>77</v>
      </c>
      <c r="C81" s="56" t="s">
        <v>69</v>
      </c>
      <c r="D81" s="21" t="s">
        <v>38</v>
      </c>
      <c r="E81" s="22" t="s">
        <v>32</v>
      </c>
      <c r="F81" s="4">
        <v>4</v>
      </c>
      <c r="G81" s="19">
        <v>6</v>
      </c>
      <c r="H81" s="21">
        <f>F81*13</f>
        <v>52</v>
      </c>
      <c r="I81" s="4">
        <v>34</v>
      </c>
      <c r="J81" s="19">
        <v>39</v>
      </c>
      <c r="K81" s="21">
        <f>I81+J81</f>
        <v>73</v>
      </c>
      <c r="L81" s="23">
        <v>0</v>
      </c>
      <c r="M81" s="20">
        <f>L81*2</f>
        <v>0</v>
      </c>
      <c r="N81" s="129">
        <v>5</v>
      </c>
      <c r="O81" s="131">
        <f>N81*2</f>
        <v>10</v>
      </c>
      <c r="P81" s="23">
        <v>8</v>
      </c>
      <c r="Q81" s="20">
        <f>P81*10</f>
        <v>80</v>
      </c>
      <c r="R81" s="4">
        <v>6</v>
      </c>
      <c r="S81" s="21">
        <f>R81*10</f>
        <v>60</v>
      </c>
      <c r="T81" s="23">
        <v>69</v>
      </c>
      <c r="U81" s="20">
        <f>T81*2</f>
        <v>138</v>
      </c>
      <c r="V81" s="4">
        <v>8</v>
      </c>
      <c r="W81" s="21">
        <f>V81*2</f>
        <v>16</v>
      </c>
      <c r="X81" s="23">
        <v>44</v>
      </c>
      <c r="Y81" s="20">
        <f>X81*2</f>
        <v>88</v>
      </c>
      <c r="Z81" s="4">
        <v>41</v>
      </c>
      <c r="AA81" s="21">
        <f>Z81</f>
        <v>41</v>
      </c>
      <c r="AB81" s="23">
        <v>2</v>
      </c>
      <c r="AC81" s="20">
        <f>AB81*15</f>
        <v>30</v>
      </c>
      <c r="AD81" s="4">
        <v>3</v>
      </c>
      <c r="AE81" s="21">
        <f>AD81*10</f>
        <v>30</v>
      </c>
      <c r="AF81" s="50">
        <f>H81+K81+M81+O81+Q81+S81+U81+W81+Y81+AA81+AC81+AE81</f>
        <v>618</v>
      </c>
    </row>
    <row r="82" spans="2:32" s="2" customFormat="1" ht="24" customHeight="1" x14ac:dyDescent="0.25">
      <c r="B82" s="4">
        <v>78</v>
      </c>
      <c r="C82" s="56" t="s">
        <v>94</v>
      </c>
      <c r="D82" s="21" t="s">
        <v>37</v>
      </c>
      <c r="E82" s="22" t="s">
        <v>32</v>
      </c>
      <c r="F82" s="4">
        <v>8</v>
      </c>
      <c r="G82" s="19">
        <v>8</v>
      </c>
      <c r="H82" s="21">
        <f>F82*13</f>
        <v>104</v>
      </c>
      <c r="I82" s="4">
        <v>46</v>
      </c>
      <c r="J82" s="19">
        <v>56</v>
      </c>
      <c r="K82" s="21">
        <f>I82+J82</f>
        <v>102</v>
      </c>
      <c r="L82" s="23">
        <v>32</v>
      </c>
      <c r="M82" s="20">
        <f>L82*2</f>
        <v>64</v>
      </c>
      <c r="N82" s="129">
        <v>0</v>
      </c>
      <c r="O82" s="131">
        <f>N82*2</f>
        <v>0</v>
      </c>
      <c r="P82" s="23">
        <v>8</v>
      </c>
      <c r="Q82" s="20">
        <f>P82*10</f>
        <v>80</v>
      </c>
      <c r="R82" s="4">
        <v>0</v>
      </c>
      <c r="S82" s="21">
        <f>R82*10</f>
        <v>0</v>
      </c>
      <c r="T82" s="23">
        <v>80</v>
      </c>
      <c r="U82" s="20">
        <f>T82*2</f>
        <v>160</v>
      </c>
      <c r="V82" s="4">
        <v>49</v>
      </c>
      <c r="W82" s="21">
        <f>V82*2</f>
        <v>98</v>
      </c>
      <c r="X82" s="23">
        <v>73</v>
      </c>
      <c r="Y82" s="20">
        <f>X82*2</f>
        <v>146</v>
      </c>
      <c r="Z82" s="4">
        <v>73</v>
      </c>
      <c r="AA82" s="21">
        <f>Z82</f>
        <v>73</v>
      </c>
      <c r="AB82" s="23">
        <v>6</v>
      </c>
      <c r="AC82" s="20">
        <f>AB82*15</f>
        <v>90</v>
      </c>
      <c r="AD82" s="4">
        <v>6</v>
      </c>
      <c r="AE82" s="21">
        <f>AD82*10</f>
        <v>60</v>
      </c>
      <c r="AF82" s="50">
        <f>H82+K82+M82+O82+Q82+S82+U82+W82+Y82+AA82+AC82+AE82</f>
        <v>977</v>
      </c>
    </row>
    <row r="83" spans="2:32" s="2" customFormat="1" ht="24" customHeight="1" thickBot="1" x14ac:dyDescent="0.3">
      <c r="B83" s="5">
        <v>79</v>
      </c>
      <c r="C83" s="58" t="s">
        <v>114</v>
      </c>
      <c r="D83" s="33" t="s">
        <v>84</v>
      </c>
      <c r="E83" s="34" t="s">
        <v>31</v>
      </c>
      <c r="F83" s="5">
        <v>0</v>
      </c>
      <c r="G83" s="32">
        <v>0</v>
      </c>
      <c r="H83" s="33">
        <f>F83*13</f>
        <v>0</v>
      </c>
      <c r="I83" s="5">
        <v>0</v>
      </c>
      <c r="J83" s="32">
        <v>0</v>
      </c>
      <c r="K83" s="33">
        <f>I83+J83</f>
        <v>0</v>
      </c>
      <c r="L83" s="35">
        <v>0</v>
      </c>
      <c r="M83" s="36">
        <f>L83*2</f>
        <v>0</v>
      </c>
      <c r="N83" s="132">
        <v>0</v>
      </c>
      <c r="O83" s="134">
        <f>N83*2</f>
        <v>0</v>
      </c>
      <c r="P83" s="35">
        <v>0</v>
      </c>
      <c r="Q83" s="36">
        <f>P83*10</f>
        <v>0</v>
      </c>
      <c r="R83" s="5">
        <v>0</v>
      </c>
      <c r="S83" s="33">
        <f>R83*10</f>
        <v>0</v>
      </c>
      <c r="T83" s="35">
        <v>0</v>
      </c>
      <c r="U83" s="36">
        <f>T83*2</f>
        <v>0</v>
      </c>
      <c r="V83" s="5">
        <v>0</v>
      </c>
      <c r="W83" s="33">
        <f>V83*2</f>
        <v>0</v>
      </c>
      <c r="X83" s="35">
        <v>10</v>
      </c>
      <c r="Y83" s="36">
        <f>X83*2</f>
        <v>20</v>
      </c>
      <c r="Z83" s="5">
        <v>10</v>
      </c>
      <c r="AA83" s="33">
        <f>Z83</f>
        <v>10</v>
      </c>
      <c r="AB83" s="35">
        <v>1</v>
      </c>
      <c r="AC83" s="36">
        <f>AB83*15</f>
        <v>15</v>
      </c>
      <c r="AD83" s="5">
        <v>0</v>
      </c>
      <c r="AE83" s="33">
        <f>AD83*10</f>
        <v>0</v>
      </c>
      <c r="AF83" s="51">
        <f>H83+K83+M83+O83+Q83+S83+U83+W83+Y83+AA83+AC83+AE83</f>
        <v>45</v>
      </c>
    </row>
    <row r="84" spans="2:32" s="2" customFormat="1" ht="24" customHeight="1" x14ac:dyDescent="0.25">
      <c r="C84" s="24"/>
    </row>
    <row r="85" spans="2:32" s="2" customFormat="1" ht="24" customHeight="1" x14ac:dyDescent="0.25">
      <c r="C85" s="24"/>
    </row>
    <row r="86" spans="2:32" s="2" customFormat="1" ht="24" customHeight="1" x14ac:dyDescent="0.25">
      <c r="C86" s="24"/>
    </row>
    <row r="87" spans="2:32" s="2" customFormat="1" ht="24" customHeight="1" x14ac:dyDescent="0.25">
      <c r="C87" s="24"/>
    </row>
    <row r="88" spans="2:32" s="2" customFormat="1" ht="24" customHeight="1" x14ac:dyDescent="0.25">
      <c r="C88" s="24"/>
    </row>
    <row r="89" spans="2:32" s="2" customFormat="1" ht="24" customHeight="1" x14ac:dyDescent="0.25">
      <c r="C89" s="24"/>
    </row>
    <row r="90" spans="2:32" s="2" customFormat="1" ht="24" customHeight="1" x14ac:dyDescent="0.25">
      <c r="C90" s="24"/>
    </row>
    <row r="91" spans="2:32" s="2" customFormat="1" ht="24" customHeight="1" x14ac:dyDescent="0.25">
      <c r="C91" s="24"/>
    </row>
    <row r="92" spans="2:32" s="2" customFormat="1" ht="24" customHeight="1" x14ac:dyDescent="0.25">
      <c r="C92" s="24"/>
    </row>
    <row r="93" spans="2:32" s="2" customFormat="1" ht="24" customHeight="1" x14ac:dyDescent="0.25">
      <c r="C93" s="24"/>
    </row>
    <row r="94" spans="2:32" s="2" customFormat="1" ht="24" customHeight="1" x14ac:dyDescent="0.25">
      <c r="C94" s="24"/>
    </row>
    <row r="95" spans="2:32" s="2" customFormat="1" ht="24" customHeight="1" x14ac:dyDescent="0.25">
      <c r="C95" s="24"/>
    </row>
    <row r="96" spans="2:32" s="2" customFormat="1" ht="24" customHeight="1" x14ac:dyDescent="0.25">
      <c r="C96" s="24"/>
    </row>
    <row r="97" spans="3:3" s="2" customFormat="1" ht="24" customHeight="1" x14ac:dyDescent="0.25">
      <c r="C97" s="24"/>
    </row>
    <row r="98" spans="3:3" s="2" customFormat="1" ht="24" customHeight="1" x14ac:dyDescent="0.25">
      <c r="C98" s="24"/>
    </row>
    <row r="99" spans="3:3" s="2" customFormat="1" ht="24" customHeight="1" x14ac:dyDescent="0.25">
      <c r="C99" s="24"/>
    </row>
    <row r="100" spans="3:3" s="2" customFormat="1" ht="24" customHeight="1" x14ac:dyDescent="0.25">
      <c r="C100" s="24"/>
    </row>
    <row r="101" spans="3:3" s="2" customFormat="1" ht="24" customHeight="1" x14ac:dyDescent="0.25">
      <c r="C101" s="24"/>
    </row>
    <row r="102" spans="3:3" s="2" customFormat="1" ht="24" customHeight="1" x14ac:dyDescent="0.25">
      <c r="C102" s="24"/>
    </row>
    <row r="103" spans="3:3" s="2" customFormat="1" ht="24" customHeight="1" x14ac:dyDescent="0.25">
      <c r="C103" s="24"/>
    </row>
    <row r="104" spans="3:3" s="2" customFormat="1" ht="24" customHeight="1" x14ac:dyDescent="0.25">
      <c r="C104" s="24"/>
    </row>
    <row r="105" spans="3:3" s="2" customFormat="1" ht="24" customHeight="1" x14ac:dyDescent="0.25">
      <c r="C105" s="24"/>
    </row>
    <row r="106" spans="3:3" s="2" customFormat="1" ht="24" customHeight="1" x14ac:dyDescent="0.25">
      <c r="C106" s="24"/>
    </row>
    <row r="107" spans="3:3" s="2" customFormat="1" ht="24" customHeight="1" x14ac:dyDescent="0.25">
      <c r="C107" s="24"/>
    </row>
    <row r="108" spans="3:3" s="2" customFormat="1" ht="24" customHeight="1" x14ac:dyDescent="0.25">
      <c r="C108" s="24"/>
    </row>
    <row r="109" spans="3:3" s="2" customFormat="1" ht="24" customHeight="1" x14ac:dyDescent="0.25">
      <c r="C109" s="24"/>
    </row>
    <row r="110" spans="3:3" s="2" customFormat="1" ht="24" customHeight="1" x14ac:dyDescent="0.25">
      <c r="C110" s="24"/>
    </row>
    <row r="111" spans="3:3" s="2" customFormat="1" ht="24" customHeight="1" x14ac:dyDescent="0.25">
      <c r="C111" s="24"/>
    </row>
    <row r="112" spans="3:3" s="2" customFormat="1" ht="24" customHeight="1" x14ac:dyDescent="0.25">
      <c r="C112" s="24"/>
    </row>
    <row r="113" spans="3:3" s="2" customFormat="1" ht="24" customHeight="1" x14ac:dyDescent="0.25">
      <c r="C113" s="24"/>
    </row>
    <row r="114" spans="3:3" s="2" customFormat="1" ht="24" customHeight="1" x14ac:dyDescent="0.25">
      <c r="C114" s="24"/>
    </row>
    <row r="115" spans="3:3" s="2" customFormat="1" ht="24" customHeight="1" x14ac:dyDescent="0.25">
      <c r="C115" s="24"/>
    </row>
    <row r="116" spans="3:3" s="2" customFormat="1" ht="24" customHeight="1" x14ac:dyDescent="0.25">
      <c r="C116" s="24"/>
    </row>
    <row r="117" spans="3:3" s="2" customFormat="1" ht="24" customHeight="1" x14ac:dyDescent="0.25">
      <c r="C117" s="24"/>
    </row>
    <row r="118" spans="3:3" s="2" customFormat="1" ht="24" customHeight="1" x14ac:dyDescent="0.25">
      <c r="C118" s="24"/>
    </row>
    <row r="119" spans="3:3" s="2" customFormat="1" ht="24" customHeight="1" x14ac:dyDescent="0.25">
      <c r="C119" s="24"/>
    </row>
    <row r="120" spans="3:3" s="2" customFormat="1" ht="24" customHeight="1" x14ac:dyDescent="0.25">
      <c r="C120" s="24"/>
    </row>
    <row r="121" spans="3:3" s="2" customFormat="1" ht="24" customHeight="1" x14ac:dyDescent="0.25">
      <c r="C121" s="24"/>
    </row>
    <row r="122" spans="3:3" s="2" customFormat="1" ht="24" customHeight="1" x14ac:dyDescent="0.25">
      <c r="C122" s="24"/>
    </row>
    <row r="123" spans="3:3" s="2" customFormat="1" ht="24" customHeight="1" x14ac:dyDescent="0.25">
      <c r="C123" s="24"/>
    </row>
    <row r="124" spans="3:3" s="2" customFormat="1" ht="24" customHeight="1" x14ac:dyDescent="0.25">
      <c r="C124" s="24"/>
    </row>
    <row r="125" spans="3:3" s="2" customFormat="1" ht="24" customHeight="1" x14ac:dyDescent="0.25">
      <c r="C125" s="24"/>
    </row>
    <row r="126" spans="3:3" s="2" customFormat="1" ht="24" customHeight="1" x14ac:dyDescent="0.25">
      <c r="C126" s="24"/>
    </row>
    <row r="127" spans="3:3" s="2" customFormat="1" ht="24" customHeight="1" x14ac:dyDescent="0.25">
      <c r="C127" s="24"/>
    </row>
    <row r="128" spans="3:3" s="2" customFormat="1" ht="24" customHeight="1" x14ac:dyDescent="0.25">
      <c r="C128" s="24"/>
    </row>
    <row r="129" spans="3:3" s="2" customFormat="1" ht="24" customHeight="1" x14ac:dyDescent="0.25">
      <c r="C129" s="24"/>
    </row>
    <row r="130" spans="3:3" s="2" customFormat="1" ht="24" customHeight="1" x14ac:dyDescent="0.25">
      <c r="C130" s="24"/>
    </row>
    <row r="131" spans="3:3" s="2" customFormat="1" ht="24" customHeight="1" x14ac:dyDescent="0.25">
      <c r="C131" s="24"/>
    </row>
    <row r="132" spans="3:3" s="2" customFormat="1" ht="24" customHeight="1" x14ac:dyDescent="0.25">
      <c r="C132" s="24"/>
    </row>
    <row r="133" spans="3:3" s="2" customFormat="1" ht="24" customHeight="1" x14ac:dyDescent="0.25">
      <c r="C133" s="24"/>
    </row>
    <row r="134" spans="3:3" s="2" customFormat="1" ht="24" customHeight="1" x14ac:dyDescent="0.25">
      <c r="C134" s="24"/>
    </row>
    <row r="135" spans="3:3" s="2" customFormat="1" ht="24" customHeight="1" x14ac:dyDescent="0.25">
      <c r="C135" s="24"/>
    </row>
    <row r="136" spans="3:3" s="2" customFormat="1" ht="24" customHeight="1" x14ac:dyDescent="0.25">
      <c r="C136" s="24"/>
    </row>
    <row r="137" spans="3:3" s="2" customFormat="1" ht="24" customHeight="1" x14ac:dyDescent="0.25">
      <c r="C137" s="24"/>
    </row>
    <row r="138" spans="3:3" s="2" customFormat="1" ht="24" customHeight="1" x14ac:dyDescent="0.25">
      <c r="C138" s="24"/>
    </row>
    <row r="139" spans="3:3" s="2" customFormat="1" ht="24" customHeight="1" x14ac:dyDescent="0.25">
      <c r="C139" s="24"/>
    </row>
    <row r="140" spans="3:3" s="2" customFormat="1" ht="24" customHeight="1" x14ac:dyDescent="0.25">
      <c r="C140" s="24"/>
    </row>
    <row r="141" spans="3:3" s="2" customFormat="1" ht="24" customHeight="1" x14ac:dyDescent="0.25">
      <c r="C141" s="24"/>
    </row>
    <row r="142" spans="3:3" s="2" customFormat="1" ht="24" customHeight="1" x14ac:dyDescent="0.25">
      <c r="C142" s="24"/>
    </row>
    <row r="143" spans="3:3" s="2" customFormat="1" ht="24" customHeight="1" x14ac:dyDescent="0.25">
      <c r="C143" s="24"/>
    </row>
    <row r="144" spans="3:3" s="2" customFormat="1" ht="24" customHeight="1" x14ac:dyDescent="0.25">
      <c r="C144" s="24"/>
    </row>
    <row r="145" spans="3:3" s="2" customFormat="1" ht="24" customHeight="1" x14ac:dyDescent="0.25">
      <c r="C145" s="24"/>
    </row>
    <row r="146" spans="3:3" s="2" customFormat="1" ht="24" customHeight="1" x14ac:dyDescent="0.25">
      <c r="C146" s="24"/>
    </row>
    <row r="147" spans="3:3" s="2" customFormat="1" ht="24" customHeight="1" x14ac:dyDescent="0.25">
      <c r="C147" s="24"/>
    </row>
    <row r="148" spans="3:3" s="2" customFormat="1" ht="24" customHeight="1" x14ac:dyDescent="0.25">
      <c r="C148" s="24"/>
    </row>
    <row r="149" spans="3:3" s="2" customFormat="1" ht="24" customHeight="1" x14ac:dyDescent="0.25">
      <c r="C149" s="24"/>
    </row>
    <row r="150" spans="3:3" s="2" customFormat="1" ht="24" customHeight="1" x14ac:dyDescent="0.25">
      <c r="C150" s="24"/>
    </row>
    <row r="151" spans="3:3" s="2" customFormat="1" ht="24" customHeight="1" x14ac:dyDescent="0.25">
      <c r="C151" s="24"/>
    </row>
    <row r="152" spans="3:3" s="2" customFormat="1" ht="24" customHeight="1" x14ac:dyDescent="0.25">
      <c r="C152" s="24"/>
    </row>
    <row r="153" spans="3:3" s="2" customFormat="1" ht="24" customHeight="1" x14ac:dyDescent="0.25">
      <c r="C153" s="24"/>
    </row>
    <row r="154" spans="3:3" s="2" customFormat="1" x14ac:dyDescent="0.25">
      <c r="C154" s="24"/>
    </row>
    <row r="155" spans="3:3" s="2" customFormat="1" x14ac:dyDescent="0.25">
      <c r="C155" s="24"/>
    </row>
    <row r="156" spans="3:3" s="2" customFormat="1" x14ac:dyDescent="0.25">
      <c r="C156" s="24"/>
    </row>
    <row r="157" spans="3:3" s="2" customFormat="1" x14ac:dyDescent="0.25">
      <c r="C157" s="24"/>
    </row>
  </sheetData>
  <sortState ref="C5:AF83">
    <sortCondition descending="1" ref="O5:O83"/>
  </sortState>
  <mergeCells count="30">
    <mergeCell ref="AB3:AC3"/>
    <mergeCell ref="AD3:AE3"/>
    <mergeCell ref="P3:Q3"/>
    <mergeCell ref="R3:S3"/>
    <mergeCell ref="T3:U3"/>
    <mergeCell ref="V3:W3"/>
    <mergeCell ref="X3:Y3"/>
    <mergeCell ref="Z3:AA3"/>
    <mergeCell ref="AB2:AC2"/>
    <mergeCell ref="AD2:AE2"/>
    <mergeCell ref="AF2:AF3"/>
    <mergeCell ref="B3:B4"/>
    <mergeCell ref="C3:C4"/>
    <mergeCell ref="D3:D4"/>
    <mergeCell ref="F3:H3"/>
    <mergeCell ref="I3:K3"/>
    <mergeCell ref="L3:M3"/>
    <mergeCell ref="N3:O3"/>
    <mergeCell ref="P2:Q2"/>
    <mergeCell ref="R2:S2"/>
    <mergeCell ref="T2:U2"/>
    <mergeCell ref="V2:W2"/>
    <mergeCell ref="X2:Y2"/>
    <mergeCell ref="Z2:AA2"/>
    <mergeCell ref="B2:D2"/>
    <mergeCell ref="E2:E4"/>
    <mergeCell ref="F2:H2"/>
    <mergeCell ref="I2:K2"/>
    <mergeCell ref="L2:M2"/>
    <mergeCell ref="N2:O2"/>
  </mergeCells>
  <pageMargins left="0" right="0" top="0" bottom="0" header="0" footer="0"/>
  <pageSetup paperSize="9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AI157"/>
  <sheetViews>
    <sheetView zoomScale="95" zoomScaleNormal="95" workbookViewId="0">
      <pane ySplit="4" topLeftCell="A5" activePane="bottomLeft" state="frozen"/>
      <selection pane="bottomLeft" activeCell="I68" sqref="I68:J68"/>
    </sheetView>
  </sheetViews>
  <sheetFormatPr defaultRowHeight="15" x14ac:dyDescent="0.25"/>
  <cols>
    <col min="1" max="1" width="0.5703125" style="3" customWidth="1"/>
    <col min="2" max="2" width="4.42578125" style="2" customWidth="1"/>
    <col min="3" max="3" width="27.5703125" style="24" customWidth="1"/>
    <col min="4" max="4" width="9.42578125" style="3" customWidth="1"/>
    <col min="5" max="5" width="6.7109375" style="3" customWidth="1"/>
    <col min="6" max="8" width="5" style="3" customWidth="1"/>
    <col min="9" max="10" width="4.5703125" style="3" customWidth="1"/>
    <col min="11" max="11" width="4.5703125" style="3" bestFit="1" customWidth="1"/>
    <col min="12" max="12" width="5" style="3" customWidth="1"/>
    <col min="13" max="13" width="4" style="3" bestFit="1" customWidth="1"/>
    <col min="14" max="14" width="4.5703125" style="3" customWidth="1"/>
    <col min="15" max="17" width="4" style="3" customWidth="1"/>
    <col min="18" max="19" width="5.42578125" style="3" customWidth="1"/>
    <col min="20" max="21" width="5.7109375" style="3" customWidth="1"/>
    <col min="22" max="22" width="4.7109375" style="3" bestFit="1" customWidth="1"/>
    <col min="23" max="23" width="4" style="3" bestFit="1" customWidth="1"/>
    <col min="24" max="24" width="5.42578125" style="3" customWidth="1"/>
    <col min="25" max="27" width="5.85546875" style="3" customWidth="1"/>
    <col min="28" max="28" width="5.28515625" style="3" customWidth="1"/>
    <col min="29" max="30" width="5" style="3" customWidth="1"/>
    <col min="31" max="31" width="4.85546875" style="3" customWidth="1"/>
    <col min="32" max="32" width="8.28515625" style="3" customWidth="1"/>
    <col min="33" max="33" width="0.85546875" style="3" customWidth="1"/>
    <col min="34" max="34" width="1" style="3" customWidth="1"/>
    <col min="35" max="16384" width="9.140625" style="3"/>
  </cols>
  <sheetData>
    <row r="1" spans="2:35" ht="8.25" customHeight="1" thickBot="1" x14ac:dyDescent="0.3"/>
    <row r="2" spans="2:35" s="2" customFormat="1" ht="20.25" customHeight="1" thickBot="1" x14ac:dyDescent="0.3">
      <c r="B2" s="77"/>
      <c r="C2" s="78"/>
      <c r="D2" s="79"/>
      <c r="E2" s="80" t="s">
        <v>35</v>
      </c>
      <c r="F2" s="83" t="s">
        <v>6</v>
      </c>
      <c r="G2" s="76"/>
      <c r="H2" s="84"/>
      <c r="I2" s="76" t="s">
        <v>22</v>
      </c>
      <c r="J2" s="76"/>
      <c r="K2" s="85"/>
      <c r="L2" s="83" t="s">
        <v>7</v>
      </c>
      <c r="M2" s="84"/>
      <c r="N2" s="75" t="s">
        <v>8</v>
      </c>
      <c r="O2" s="76"/>
      <c r="P2" s="117" t="s">
        <v>9</v>
      </c>
      <c r="Q2" s="119"/>
      <c r="R2" s="85" t="s">
        <v>10</v>
      </c>
      <c r="S2" s="84"/>
      <c r="T2" s="75" t="s">
        <v>11</v>
      </c>
      <c r="U2" s="76"/>
      <c r="V2" s="83" t="s">
        <v>12</v>
      </c>
      <c r="W2" s="84"/>
      <c r="X2" s="86" t="s">
        <v>13</v>
      </c>
      <c r="Y2" s="85"/>
      <c r="Z2" s="83" t="s">
        <v>14</v>
      </c>
      <c r="AA2" s="84"/>
      <c r="AB2" s="86" t="s">
        <v>18</v>
      </c>
      <c r="AC2" s="85"/>
      <c r="AD2" s="75" t="s">
        <v>19</v>
      </c>
      <c r="AE2" s="87"/>
      <c r="AF2" s="88" t="s">
        <v>21</v>
      </c>
    </row>
    <row r="3" spans="2:35" s="1" customFormat="1" ht="93" customHeight="1" x14ac:dyDescent="0.25">
      <c r="B3" s="90" t="s">
        <v>0</v>
      </c>
      <c r="C3" s="92" t="s">
        <v>1</v>
      </c>
      <c r="D3" s="94" t="s">
        <v>85</v>
      </c>
      <c r="E3" s="81"/>
      <c r="F3" s="96" t="s">
        <v>3</v>
      </c>
      <c r="G3" s="97"/>
      <c r="H3" s="98"/>
      <c r="I3" s="97" t="s">
        <v>2</v>
      </c>
      <c r="J3" s="97"/>
      <c r="K3" s="99"/>
      <c r="L3" s="96" t="s">
        <v>26</v>
      </c>
      <c r="M3" s="98"/>
      <c r="N3" s="100" t="s">
        <v>43</v>
      </c>
      <c r="O3" s="97"/>
      <c r="P3" s="120" t="s">
        <v>15</v>
      </c>
      <c r="Q3" s="122"/>
      <c r="R3" s="100" t="s">
        <v>16</v>
      </c>
      <c r="S3" s="99"/>
      <c r="T3" s="100" t="s">
        <v>5</v>
      </c>
      <c r="U3" s="97"/>
      <c r="V3" s="96" t="s">
        <v>40</v>
      </c>
      <c r="W3" s="98"/>
      <c r="X3" s="101" t="s">
        <v>27</v>
      </c>
      <c r="Y3" s="102"/>
      <c r="Z3" s="96" t="s">
        <v>28</v>
      </c>
      <c r="AA3" s="98"/>
      <c r="AB3" s="101" t="s">
        <v>20</v>
      </c>
      <c r="AC3" s="102"/>
      <c r="AD3" s="100" t="s">
        <v>29</v>
      </c>
      <c r="AE3" s="99"/>
      <c r="AF3" s="89"/>
    </row>
    <row r="4" spans="2:35" s="7" customFormat="1" ht="38.25" customHeight="1" thickBot="1" x14ac:dyDescent="0.3">
      <c r="B4" s="91"/>
      <c r="C4" s="93"/>
      <c r="D4" s="95"/>
      <c r="E4" s="82"/>
      <c r="F4" s="10" t="s">
        <v>4</v>
      </c>
      <c r="G4" s="11" t="s">
        <v>17</v>
      </c>
      <c r="H4" s="12" t="s">
        <v>25</v>
      </c>
      <c r="I4" s="13" t="s">
        <v>23</v>
      </c>
      <c r="J4" s="6" t="s">
        <v>42</v>
      </c>
      <c r="K4" s="9" t="s">
        <v>25</v>
      </c>
      <c r="L4" s="10" t="s">
        <v>4</v>
      </c>
      <c r="M4" s="12" t="s">
        <v>25</v>
      </c>
      <c r="N4" s="11" t="s">
        <v>4</v>
      </c>
      <c r="O4" s="15" t="s">
        <v>25</v>
      </c>
      <c r="P4" s="123" t="s">
        <v>4</v>
      </c>
      <c r="Q4" s="125" t="s">
        <v>25</v>
      </c>
      <c r="R4" s="9" t="s">
        <v>4</v>
      </c>
      <c r="S4" s="8" t="s">
        <v>25</v>
      </c>
      <c r="T4" s="17" t="s">
        <v>4</v>
      </c>
      <c r="U4" s="15" t="s">
        <v>25</v>
      </c>
      <c r="V4" s="10" t="s">
        <v>4</v>
      </c>
      <c r="W4" s="12" t="s">
        <v>25</v>
      </c>
      <c r="X4" s="18" t="s">
        <v>4</v>
      </c>
      <c r="Y4" s="15" t="s">
        <v>25</v>
      </c>
      <c r="Z4" s="10" t="s">
        <v>4</v>
      </c>
      <c r="AA4" s="12" t="s">
        <v>25</v>
      </c>
      <c r="AB4" s="18" t="s">
        <v>4</v>
      </c>
      <c r="AC4" s="15" t="s">
        <v>25</v>
      </c>
      <c r="AD4" s="10" t="s">
        <v>4</v>
      </c>
      <c r="AE4" s="12" t="s">
        <v>25</v>
      </c>
      <c r="AF4" s="48" t="s">
        <v>30</v>
      </c>
      <c r="AG4" s="16"/>
      <c r="AH4" s="16"/>
      <c r="AI4" s="16"/>
    </row>
    <row r="5" spans="2:35" s="2" customFormat="1" ht="24" customHeight="1" x14ac:dyDescent="0.25">
      <c r="B5" s="68">
        <v>1</v>
      </c>
      <c r="C5" s="55" t="s">
        <v>45</v>
      </c>
      <c r="D5" s="69" t="s">
        <v>38</v>
      </c>
      <c r="E5" s="67" t="s">
        <v>32</v>
      </c>
      <c r="F5" s="25">
        <v>6</v>
      </c>
      <c r="G5" s="26">
        <v>12</v>
      </c>
      <c r="H5" s="27">
        <f>F5*13</f>
        <v>78</v>
      </c>
      <c r="I5" s="31">
        <v>67</v>
      </c>
      <c r="J5" s="28">
        <v>71</v>
      </c>
      <c r="K5" s="27">
        <f>I5+J5</f>
        <v>138</v>
      </c>
      <c r="L5" s="30">
        <v>67</v>
      </c>
      <c r="M5" s="66">
        <f>L5*2</f>
        <v>134</v>
      </c>
      <c r="N5" s="31">
        <v>66</v>
      </c>
      <c r="O5" s="27">
        <f>N5*2</f>
        <v>132</v>
      </c>
      <c r="P5" s="142">
        <v>13</v>
      </c>
      <c r="Q5" s="151">
        <f>P5*10</f>
        <v>130</v>
      </c>
      <c r="R5" s="31">
        <v>13</v>
      </c>
      <c r="S5" s="27">
        <f>R5*10</f>
        <v>130</v>
      </c>
      <c r="T5" s="26">
        <v>116</v>
      </c>
      <c r="U5" s="29">
        <f>T5*2</f>
        <v>232</v>
      </c>
      <c r="V5" s="25">
        <v>56</v>
      </c>
      <c r="W5" s="27">
        <f>V5*2</f>
        <v>112</v>
      </c>
      <c r="X5" s="30">
        <v>92</v>
      </c>
      <c r="Y5" s="29">
        <f>X5*2</f>
        <v>184</v>
      </c>
      <c r="Z5" s="25">
        <v>87</v>
      </c>
      <c r="AA5" s="69">
        <f>Z5</f>
        <v>87</v>
      </c>
      <c r="AB5" s="30">
        <v>7</v>
      </c>
      <c r="AC5" s="29">
        <f>AB5*15</f>
        <v>105</v>
      </c>
      <c r="AD5" s="25">
        <v>16</v>
      </c>
      <c r="AE5" s="27">
        <f>AD5*10</f>
        <v>160</v>
      </c>
      <c r="AF5" s="49">
        <f>H5+K5+M5+O5+Q5+S5+U5+W5+Y5+AA5+AC5+AE5</f>
        <v>1622</v>
      </c>
    </row>
    <row r="6" spans="2:35" s="2" customFormat="1" ht="24" customHeight="1" x14ac:dyDescent="0.25">
      <c r="B6" s="4">
        <v>2</v>
      </c>
      <c r="C6" s="56" t="s">
        <v>46</v>
      </c>
      <c r="D6" s="21" t="s">
        <v>38</v>
      </c>
      <c r="E6" s="22" t="s">
        <v>32</v>
      </c>
      <c r="F6" s="4">
        <v>6</v>
      </c>
      <c r="G6" s="19">
        <v>10</v>
      </c>
      <c r="H6" s="21">
        <f>F6*13</f>
        <v>78</v>
      </c>
      <c r="I6" s="4">
        <v>66</v>
      </c>
      <c r="J6" s="19">
        <v>62</v>
      </c>
      <c r="K6" s="21">
        <f>I6+J6</f>
        <v>128</v>
      </c>
      <c r="L6" s="23">
        <v>47</v>
      </c>
      <c r="M6" s="20">
        <f>L6*2</f>
        <v>94</v>
      </c>
      <c r="N6" s="4">
        <v>45</v>
      </c>
      <c r="O6" s="21">
        <f>N6*2</f>
        <v>90</v>
      </c>
      <c r="P6" s="144">
        <v>13</v>
      </c>
      <c r="Q6" s="145">
        <f>P6*10</f>
        <v>130</v>
      </c>
      <c r="R6" s="4">
        <v>10</v>
      </c>
      <c r="S6" s="21">
        <f>R6*10</f>
        <v>100</v>
      </c>
      <c r="T6" s="23">
        <v>98</v>
      </c>
      <c r="U6" s="20">
        <f>T6*2</f>
        <v>196</v>
      </c>
      <c r="V6" s="4">
        <v>50</v>
      </c>
      <c r="W6" s="21">
        <f>V6*2</f>
        <v>100</v>
      </c>
      <c r="X6" s="23">
        <v>66</v>
      </c>
      <c r="Y6" s="20">
        <f>X6*2</f>
        <v>132</v>
      </c>
      <c r="Z6" s="4">
        <v>101</v>
      </c>
      <c r="AA6" s="21">
        <f>Z6</f>
        <v>101</v>
      </c>
      <c r="AB6" s="23">
        <v>6</v>
      </c>
      <c r="AC6" s="20">
        <f>AB6*15</f>
        <v>90</v>
      </c>
      <c r="AD6" s="4">
        <v>10</v>
      </c>
      <c r="AE6" s="21">
        <f>AD6*10</f>
        <v>100</v>
      </c>
      <c r="AF6" s="50">
        <f>H6+K6+M6+O6+Q6+S6+U6+W6+Y6+AA6+AC6+AE6</f>
        <v>1339</v>
      </c>
    </row>
    <row r="7" spans="2:35" s="2" customFormat="1" ht="24" customHeight="1" x14ac:dyDescent="0.25">
      <c r="B7" s="4">
        <v>3</v>
      </c>
      <c r="C7" s="56" t="s">
        <v>49</v>
      </c>
      <c r="D7" s="21" t="s">
        <v>38</v>
      </c>
      <c r="E7" s="22" t="s">
        <v>32</v>
      </c>
      <c r="F7" s="4">
        <v>5</v>
      </c>
      <c r="G7" s="19">
        <v>8</v>
      </c>
      <c r="H7" s="21">
        <f>F7*13</f>
        <v>65</v>
      </c>
      <c r="I7" s="4">
        <v>76</v>
      </c>
      <c r="J7" s="19">
        <v>70</v>
      </c>
      <c r="K7" s="21">
        <f>I7+J7</f>
        <v>146</v>
      </c>
      <c r="L7" s="23">
        <v>40</v>
      </c>
      <c r="M7" s="20">
        <f>L7*2</f>
        <v>80</v>
      </c>
      <c r="N7" s="4">
        <v>32</v>
      </c>
      <c r="O7" s="21">
        <f>N7*2</f>
        <v>64</v>
      </c>
      <c r="P7" s="144">
        <v>13</v>
      </c>
      <c r="Q7" s="145">
        <f>P7*10</f>
        <v>130</v>
      </c>
      <c r="R7" s="4">
        <v>11</v>
      </c>
      <c r="S7" s="21">
        <f>R7*10</f>
        <v>110</v>
      </c>
      <c r="T7" s="23">
        <v>69</v>
      </c>
      <c r="U7" s="20">
        <f>T7*2</f>
        <v>138</v>
      </c>
      <c r="V7" s="4">
        <v>38</v>
      </c>
      <c r="W7" s="21">
        <f>V7*2</f>
        <v>76</v>
      </c>
      <c r="X7" s="23">
        <v>76</v>
      </c>
      <c r="Y7" s="20">
        <f>X7*2</f>
        <v>152</v>
      </c>
      <c r="Z7" s="4">
        <v>87</v>
      </c>
      <c r="AA7" s="21">
        <f>Z7</f>
        <v>87</v>
      </c>
      <c r="AB7" s="23">
        <v>5</v>
      </c>
      <c r="AC7" s="20">
        <f>AB7*15</f>
        <v>75</v>
      </c>
      <c r="AD7" s="4">
        <v>6</v>
      </c>
      <c r="AE7" s="21">
        <f>AD7*10</f>
        <v>60</v>
      </c>
      <c r="AF7" s="50">
        <f>H7+K7+M7+O7+Q7+S7+U7+W7+Y7+AA7+AC7+AE7</f>
        <v>1183</v>
      </c>
    </row>
    <row r="8" spans="2:35" s="43" customFormat="1" ht="24" customHeight="1" x14ac:dyDescent="0.25">
      <c r="B8" s="37">
        <v>4</v>
      </c>
      <c r="C8" s="56" t="s">
        <v>86</v>
      </c>
      <c r="D8" s="21" t="s">
        <v>84</v>
      </c>
      <c r="E8" s="22" t="s">
        <v>32</v>
      </c>
      <c r="F8" s="4">
        <v>6</v>
      </c>
      <c r="G8" s="19">
        <v>9</v>
      </c>
      <c r="H8" s="21">
        <f>F8*13</f>
        <v>78</v>
      </c>
      <c r="I8" s="4">
        <v>60</v>
      </c>
      <c r="J8" s="19">
        <v>42</v>
      </c>
      <c r="K8" s="21">
        <f>I8+J8</f>
        <v>102</v>
      </c>
      <c r="L8" s="23">
        <v>36</v>
      </c>
      <c r="M8" s="20">
        <f>L8*2</f>
        <v>72</v>
      </c>
      <c r="N8" s="4">
        <v>42</v>
      </c>
      <c r="O8" s="21">
        <f>N8*2</f>
        <v>84</v>
      </c>
      <c r="P8" s="144">
        <v>12</v>
      </c>
      <c r="Q8" s="145">
        <f>P8*10</f>
        <v>120</v>
      </c>
      <c r="R8" s="4">
        <v>10</v>
      </c>
      <c r="S8" s="21">
        <f>R8*10</f>
        <v>100</v>
      </c>
      <c r="T8" s="23">
        <v>63</v>
      </c>
      <c r="U8" s="20">
        <f>T8*2</f>
        <v>126</v>
      </c>
      <c r="V8" s="4">
        <v>33</v>
      </c>
      <c r="W8" s="21">
        <f>V8*2</f>
        <v>66</v>
      </c>
      <c r="X8" s="23">
        <v>54</v>
      </c>
      <c r="Y8" s="20">
        <f>X8*2</f>
        <v>108</v>
      </c>
      <c r="Z8" s="4">
        <v>93</v>
      </c>
      <c r="AA8" s="21">
        <f>Z8</f>
        <v>93</v>
      </c>
      <c r="AB8" s="23">
        <v>5</v>
      </c>
      <c r="AC8" s="20">
        <f>AB8*15</f>
        <v>75</v>
      </c>
      <c r="AD8" s="4">
        <v>11</v>
      </c>
      <c r="AE8" s="21">
        <f>AD8*10</f>
        <v>110</v>
      </c>
      <c r="AF8" s="50">
        <f>H8+K8+M8+O8+Q8+S8+U8+W8+Y8+AA8+AC8+AE8</f>
        <v>1134</v>
      </c>
    </row>
    <row r="9" spans="2:35" s="2" customFormat="1" ht="24" customHeight="1" x14ac:dyDescent="0.25">
      <c r="B9" s="4">
        <v>5</v>
      </c>
      <c r="C9" s="56" t="s">
        <v>47</v>
      </c>
      <c r="D9" s="21" t="s">
        <v>38</v>
      </c>
      <c r="E9" s="22" t="s">
        <v>32</v>
      </c>
      <c r="F9" s="4">
        <v>6</v>
      </c>
      <c r="G9" s="19">
        <v>8</v>
      </c>
      <c r="H9" s="21">
        <f>F9*13</f>
        <v>78</v>
      </c>
      <c r="I9" s="4">
        <v>73</v>
      </c>
      <c r="J9" s="19">
        <v>53</v>
      </c>
      <c r="K9" s="21">
        <f>I9+J9</f>
        <v>126</v>
      </c>
      <c r="L9" s="23">
        <v>32</v>
      </c>
      <c r="M9" s="20">
        <f>L9*2</f>
        <v>64</v>
      </c>
      <c r="N9" s="4">
        <v>49</v>
      </c>
      <c r="O9" s="21">
        <f>N9*2</f>
        <v>98</v>
      </c>
      <c r="P9" s="144">
        <v>11</v>
      </c>
      <c r="Q9" s="145">
        <f>P9*10</f>
        <v>110</v>
      </c>
      <c r="R9" s="4">
        <v>9</v>
      </c>
      <c r="S9" s="21">
        <f>R9*10</f>
        <v>90</v>
      </c>
      <c r="T9" s="23">
        <v>79</v>
      </c>
      <c r="U9" s="20">
        <f>T9*2</f>
        <v>158</v>
      </c>
      <c r="V9" s="4">
        <v>59</v>
      </c>
      <c r="W9" s="21">
        <f>V9*2</f>
        <v>118</v>
      </c>
      <c r="X9" s="23">
        <v>80</v>
      </c>
      <c r="Y9" s="20">
        <f>X9*2</f>
        <v>160</v>
      </c>
      <c r="Z9" s="4">
        <v>94</v>
      </c>
      <c r="AA9" s="21">
        <f>Z9</f>
        <v>94</v>
      </c>
      <c r="AB9" s="23">
        <v>8</v>
      </c>
      <c r="AC9" s="20">
        <f>AB9*15</f>
        <v>120</v>
      </c>
      <c r="AD9" s="4">
        <v>7</v>
      </c>
      <c r="AE9" s="21">
        <f>AD9*10</f>
        <v>70</v>
      </c>
      <c r="AF9" s="50">
        <f>H9+K9+M9+O9+Q9+S9+U9+W9+Y9+AA9+AC9+AE9</f>
        <v>1286</v>
      </c>
    </row>
    <row r="10" spans="2:35" s="2" customFormat="1" ht="24" customHeight="1" x14ac:dyDescent="0.25">
      <c r="B10" s="4">
        <v>6</v>
      </c>
      <c r="C10" s="56" t="s">
        <v>50</v>
      </c>
      <c r="D10" s="21" t="s">
        <v>38</v>
      </c>
      <c r="E10" s="22" t="s">
        <v>32</v>
      </c>
      <c r="F10" s="4">
        <v>5</v>
      </c>
      <c r="G10" s="19">
        <v>6</v>
      </c>
      <c r="H10" s="21">
        <f>F10*13</f>
        <v>65</v>
      </c>
      <c r="I10" s="4">
        <v>71</v>
      </c>
      <c r="J10" s="19">
        <v>48</v>
      </c>
      <c r="K10" s="21">
        <f>I10+J10</f>
        <v>119</v>
      </c>
      <c r="L10" s="23">
        <v>38</v>
      </c>
      <c r="M10" s="20">
        <f>L10*2</f>
        <v>76</v>
      </c>
      <c r="N10" s="4">
        <v>28</v>
      </c>
      <c r="O10" s="21">
        <f>N10*2</f>
        <v>56</v>
      </c>
      <c r="P10" s="144">
        <v>11</v>
      </c>
      <c r="Q10" s="145">
        <f>P10*10</f>
        <v>110</v>
      </c>
      <c r="R10" s="4">
        <v>9</v>
      </c>
      <c r="S10" s="21">
        <f>R10*10</f>
        <v>90</v>
      </c>
      <c r="T10" s="23">
        <v>80</v>
      </c>
      <c r="U10" s="20">
        <f>T10*2</f>
        <v>160</v>
      </c>
      <c r="V10" s="4">
        <v>50</v>
      </c>
      <c r="W10" s="21">
        <f>V10*2</f>
        <v>100</v>
      </c>
      <c r="X10" s="23">
        <v>60</v>
      </c>
      <c r="Y10" s="20">
        <f>X10*2</f>
        <v>120</v>
      </c>
      <c r="Z10" s="4">
        <v>88</v>
      </c>
      <c r="AA10" s="21">
        <f>Z10</f>
        <v>88</v>
      </c>
      <c r="AB10" s="23">
        <v>7</v>
      </c>
      <c r="AC10" s="20">
        <f>AB10*15</f>
        <v>105</v>
      </c>
      <c r="AD10" s="4">
        <v>4</v>
      </c>
      <c r="AE10" s="21">
        <f>AD10*10</f>
        <v>40</v>
      </c>
      <c r="AF10" s="50">
        <f>H10+K10+M10+O10+Q10+S10+U10+W10+Y10+AA10+AC10+AE10</f>
        <v>1129</v>
      </c>
    </row>
    <row r="11" spans="2:35" s="2" customFormat="1" ht="24" customHeight="1" x14ac:dyDescent="0.25">
      <c r="B11" s="4">
        <v>7</v>
      </c>
      <c r="C11" s="56" t="s">
        <v>52</v>
      </c>
      <c r="D11" s="21" t="s">
        <v>38</v>
      </c>
      <c r="E11" s="22" t="s">
        <v>32</v>
      </c>
      <c r="F11" s="4">
        <v>5</v>
      </c>
      <c r="G11" s="19">
        <v>8</v>
      </c>
      <c r="H11" s="21">
        <f>F11*13</f>
        <v>65</v>
      </c>
      <c r="I11" s="4">
        <v>59</v>
      </c>
      <c r="J11" s="19">
        <v>49</v>
      </c>
      <c r="K11" s="21">
        <f>I11+J11</f>
        <v>108</v>
      </c>
      <c r="L11" s="23">
        <v>26</v>
      </c>
      <c r="M11" s="20">
        <f>L11*2</f>
        <v>52</v>
      </c>
      <c r="N11" s="4">
        <v>35</v>
      </c>
      <c r="O11" s="21">
        <f>N11*2</f>
        <v>70</v>
      </c>
      <c r="P11" s="144">
        <v>11</v>
      </c>
      <c r="Q11" s="145">
        <f>P11*10</f>
        <v>110</v>
      </c>
      <c r="R11" s="4">
        <v>9</v>
      </c>
      <c r="S11" s="21">
        <f>R11*10</f>
        <v>90</v>
      </c>
      <c r="T11" s="23">
        <v>69</v>
      </c>
      <c r="U11" s="20">
        <f>T11*2</f>
        <v>138</v>
      </c>
      <c r="V11" s="4">
        <v>27</v>
      </c>
      <c r="W11" s="21">
        <f>V11*2</f>
        <v>54</v>
      </c>
      <c r="X11" s="23">
        <v>87</v>
      </c>
      <c r="Y11" s="20">
        <f>X11*2</f>
        <v>174</v>
      </c>
      <c r="Z11" s="4">
        <v>55</v>
      </c>
      <c r="AA11" s="21">
        <f>Z11</f>
        <v>55</v>
      </c>
      <c r="AB11" s="23">
        <v>6</v>
      </c>
      <c r="AC11" s="20">
        <f>AB11*15</f>
        <v>90</v>
      </c>
      <c r="AD11" s="4">
        <v>9</v>
      </c>
      <c r="AE11" s="21">
        <f>AD11*10</f>
        <v>90</v>
      </c>
      <c r="AF11" s="50">
        <f>H11+K11+M11+O11+Q11+S11+U11+W11+Y11+AA11+AC11+AE11</f>
        <v>1096</v>
      </c>
    </row>
    <row r="12" spans="2:35" s="2" customFormat="1" ht="24" customHeight="1" x14ac:dyDescent="0.25">
      <c r="B12" s="4">
        <v>8</v>
      </c>
      <c r="C12" s="56" t="s">
        <v>63</v>
      </c>
      <c r="D12" s="21" t="s">
        <v>38</v>
      </c>
      <c r="E12" s="22" t="s">
        <v>32</v>
      </c>
      <c r="F12" s="4">
        <v>3</v>
      </c>
      <c r="G12" s="19">
        <v>6</v>
      </c>
      <c r="H12" s="21">
        <f>F12*13</f>
        <v>39</v>
      </c>
      <c r="I12" s="4">
        <v>63</v>
      </c>
      <c r="J12" s="19">
        <v>48</v>
      </c>
      <c r="K12" s="21">
        <f>I12+J12</f>
        <v>111</v>
      </c>
      <c r="L12" s="23">
        <v>12</v>
      </c>
      <c r="M12" s="20">
        <f>L12*2</f>
        <v>24</v>
      </c>
      <c r="N12" s="4">
        <v>26</v>
      </c>
      <c r="O12" s="21">
        <f>N12*2</f>
        <v>52</v>
      </c>
      <c r="P12" s="144">
        <v>11</v>
      </c>
      <c r="Q12" s="145">
        <f>P12*10</f>
        <v>110</v>
      </c>
      <c r="R12" s="4">
        <v>9</v>
      </c>
      <c r="S12" s="21">
        <f>R12*10</f>
        <v>90</v>
      </c>
      <c r="T12" s="23">
        <v>77</v>
      </c>
      <c r="U12" s="20">
        <f>T12*2</f>
        <v>154</v>
      </c>
      <c r="V12" s="4">
        <v>44</v>
      </c>
      <c r="W12" s="21">
        <f>V12*2</f>
        <v>88</v>
      </c>
      <c r="X12" s="23">
        <v>50</v>
      </c>
      <c r="Y12" s="20">
        <f>X12*2</f>
        <v>100</v>
      </c>
      <c r="Z12" s="4">
        <v>74</v>
      </c>
      <c r="AA12" s="21">
        <f>Z12</f>
        <v>74</v>
      </c>
      <c r="AB12" s="23">
        <v>3</v>
      </c>
      <c r="AC12" s="20">
        <f>AB12*15</f>
        <v>45</v>
      </c>
      <c r="AD12" s="4">
        <v>2</v>
      </c>
      <c r="AE12" s="21">
        <f>AD12*10</f>
        <v>20</v>
      </c>
      <c r="AF12" s="50">
        <f>H12+K12+M12+O12+Q12+S12+U12+W12+Y12+AA12+AC12+AE12</f>
        <v>907</v>
      </c>
    </row>
    <row r="13" spans="2:35" s="2" customFormat="1" ht="24" customHeight="1" x14ac:dyDescent="0.25">
      <c r="B13" s="4">
        <v>9</v>
      </c>
      <c r="C13" s="56" t="s">
        <v>83</v>
      </c>
      <c r="D13" s="21" t="s">
        <v>84</v>
      </c>
      <c r="E13" s="22" t="s">
        <v>32</v>
      </c>
      <c r="F13" s="4">
        <v>8</v>
      </c>
      <c r="G13" s="19">
        <v>14</v>
      </c>
      <c r="H13" s="21">
        <f>F13*13</f>
        <v>104</v>
      </c>
      <c r="I13" s="4">
        <v>61</v>
      </c>
      <c r="J13" s="19">
        <v>55</v>
      </c>
      <c r="K13" s="21">
        <f>I13+J13</f>
        <v>116</v>
      </c>
      <c r="L13" s="23">
        <v>8</v>
      </c>
      <c r="M13" s="20">
        <f>L13*2</f>
        <v>16</v>
      </c>
      <c r="N13" s="4">
        <v>39</v>
      </c>
      <c r="O13" s="21">
        <f>N13*2</f>
        <v>78</v>
      </c>
      <c r="P13" s="144">
        <v>11</v>
      </c>
      <c r="Q13" s="145">
        <f>P13*10</f>
        <v>110</v>
      </c>
      <c r="R13" s="4">
        <v>11</v>
      </c>
      <c r="S13" s="21">
        <f>R13*10</f>
        <v>110</v>
      </c>
      <c r="T13" s="23">
        <v>97</v>
      </c>
      <c r="U13" s="20">
        <f>T13*2</f>
        <v>194</v>
      </c>
      <c r="V13" s="4">
        <v>37</v>
      </c>
      <c r="W13" s="21">
        <f>V13*2</f>
        <v>74</v>
      </c>
      <c r="X13" s="23">
        <v>77</v>
      </c>
      <c r="Y13" s="20">
        <f>X13*2</f>
        <v>154</v>
      </c>
      <c r="Z13" s="4">
        <v>89</v>
      </c>
      <c r="AA13" s="21">
        <f>Z13</f>
        <v>89</v>
      </c>
      <c r="AB13" s="23">
        <v>6</v>
      </c>
      <c r="AC13" s="20">
        <f>AB13*15</f>
        <v>90</v>
      </c>
      <c r="AD13" s="4">
        <v>15</v>
      </c>
      <c r="AE13" s="21">
        <f>AD13*10</f>
        <v>150</v>
      </c>
      <c r="AF13" s="50">
        <f>H13+K13+M13+O13+Q13+S13+U13+W13+Y13+AA13+AC13+AE13</f>
        <v>1285</v>
      </c>
    </row>
    <row r="14" spans="2:35" s="2" customFormat="1" ht="24" customHeight="1" x14ac:dyDescent="0.25">
      <c r="B14" s="4">
        <v>10</v>
      </c>
      <c r="C14" s="56" t="s">
        <v>39</v>
      </c>
      <c r="D14" s="21" t="s">
        <v>84</v>
      </c>
      <c r="E14" s="22" t="s">
        <v>32</v>
      </c>
      <c r="F14" s="4">
        <v>7</v>
      </c>
      <c r="G14" s="19">
        <v>12</v>
      </c>
      <c r="H14" s="21">
        <f>F14*13</f>
        <v>91</v>
      </c>
      <c r="I14" s="4">
        <v>48</v>
      </c>
      <c r="J14" s="19">
        <v>49</v>
      </c>
      <c r="K14" s="21">
        <f>I14+J14</f>
        <v>97</v>
      </c>
      <c r="L14" s="23">
        <v>18</v>
      </c>
      <c r="M14" s="20">
        <f>L14*2</f>
        <v>36</v>
      </c>
      <c r="N14" s="4">
        <v>49</v>
      </c>
      <c r="O14" s="21">
        <f>N14*2</f>
        <v>98</v>
      </c>
      <c r="P14" s="144">
        <v>11</v>
      </c>
      <c r="Q14" s="145">
        <f>P14*10</f>
        <v>110</v>
      </c>
      <c r="R14" s="4">
        <v>11</v>
      </c>
      <c r="S14" s="21">
        <f>R14*10</f>
        <v>110</v>
      </c>
      <c r="T14" s="23">
        <v>83</v>
      </c>
      <c r="U14" s="20">
        <f>T14*2</f>
        <v>166</v>
      </c>
      <c r="V14" s="4">
        <v>45</v>
      </c>
      <c r="W14" s="21">
        <f>V14*2</f>
        <v>90</v>
      </c>
      <c r="X14" s="23">
        <v>42</v>
      </c>
      <c r="Y14" s="20">
        <f>X14*2</f>
        <v>84</v>
      </c>
      <c r="Z14" s="4">
        <v>76</v>
      </c>
      <c r="AA14" s="21">
        <f>Z14</f>
        <v>76</v>
      </c>
      <c r="AB14" s="23">
        <v>4</v>
      </c>
      <c r="AC14" s="20">
        <f>AB14*15</f>
        <v>60</v>
      </c>
      <c r="AD14" s="4">
        <v>11</v>
      </c>
      <c r="AE14" s="21">
        <f>AD14*10</f>
        <v>110</v>
      </c>
      <c r="AF14" s="50">
        <f>H14+K14+M14+O14+Q14+S14+U14+W14+Y14+AA14+AC14+AE14</f>
        <v>1128</v>
      </c>
    </row>
    <row r="15" spans="2:35" s="2" customFormat="1" ht="24" customHeight="1" x14ac:dyDescent="0.25">
      <c r="B15" s="4">
        <v>11</v>
      </c>
      <c r="C15" s="56" t="s">
        <v>48</v>
      </c>
      <c r="D15" s="21" t="s">
        <v>38</v>
      </c>
      <c r="E15" s="22" t="s">
        <v>32</v>
      </c>
      <c r="F15" s="4">
        <v>8</v>
      </c>
      <c r="G15" s="19">
        <v>8</v>
      </c>
      <c r="H15" s="21">
        <f>F15*13</f>
        <v>104</v>
      </c>
      <c r="I15" s="4">
        <v>78</v>
      </c>
      <c r="J15" s="19">
        <v>64</v>
      </c>
      <c r="K15" s="21">
        <f>I15+J15</f>
        <v>142</v>
      </c>
      <c r="L15" s="23">
        <v>55</v>
      </c>
      <c r="M15" s="20">
        <f>L15*2</f>
        <v>110</v>
      </c>
      <c r="N15" s="4">
        <v>39</v>
      </c>
      <c r="O15" s="21">
        <f>N15*2</f>
        <v>78</v>
      </c>
      <c r="P15" s="144">
        <v>10</v>
      </c>
      <c r="Q15" s="145">
        <f>P15*10</f>
        <v>100</v>
      </c>
      <c r="R15" s="4">
        <v>10</v>
      </c>
      <c r="S15" s="21">
        <f>R15*10</f>
        <v>100</v>
      </c>
      <c r="T15" s="23">
        <v>89</v>
      </c>
      <c r="U15" s="20">
        <f>T15*2</f>
        <v>178</v>
      </c>
      <c r="V15" s="4">
        <v>34</v>
      </c>
      <c r="W15" s="21">
        <f>V15*2</f>
        <v>68</v>
      </c>
      <c r="X15" s="23">
        <v>58</v>
      </c>
      <c r="Y15" s="20">
        <f>X15*2</f>
        <v>116</v>
      </c>
      <c r="Z15" s="4">
        <v>74</v>
      </c>
      <c r="AA15" s="21">
        <f>Z15</f>
        <v>74</v>
      </c>
      <c r="AB15" s="23">
        <v>9</v>
      </c>
      <c r="AC15" s="20">
        <f>AB15*15</f>
        <v>135</v>
      </c>
      <c r="AD15" s="4">
        <v>3</v>
      </c>
      <c r="AE15" s="21">
        <f>AD15*10</f>
        <v>30</v>
      </c>
      <c r="AF15" s="50">
        <f>H15+K15+M15+O15+Q15+S15+U15+W15+Y15+AA15+AC15+AE15</f>
        <v>1235</v>
      </c>
    </row>
    <row r="16" spans="2:35" s="2" customFormat="1" ht="24" customHeight="1" x14ac:dyDescent="0.25">
      <c r="B16" s="4">
        <v>12</v>
      </c>
      <c r="C16" s="56" t="s">
        <v>55</v>
      </c>
      <c r="D16" s="21" t="s">
        <v>38</v>
      </c>
      <c r="E16" s="22" t="s">
        <v>32</v>
      </c>
      <c r="F16" s="4">
        <v>6</v>
      </c>
      <c r="G16" s="19">
        <v>9</v>
      </c>
      <c r="H16" s="21">
        <f>F16*13</f>
        <v>78</v>
      </c>
      <c r="I16" s="4">
        <v>54</v>
      </c>
      <c r="J16" s="19">
        <v>51</v>
      </c>
      <c r="K16" s="21">
        <f>I16+J16</f>
        <v>105</v>
      </c>
      <c r="L16" s="23">
        <v>43</v>
      </c>
      <c r="M16" s="20">
        <f>L16*2</f>
        <v>86</v>
      </c>
      <c r="N16" s="4">
        <v>23</v>
      </c>
      <c r="O16" s="21">
        <f>N16*2</f>
        <v>46</v>
      </c>
      <c r="P16" s="144">
        <v>10</v>
      </c>
      <c r="Q16" s="145">
        <f>P16*10</f>
        <v>100</v>
      </c>
      <c r="R16" s="4">
        <v>9</v>
      </c>
      <c r="S16" s="21">
        <f>R16*10</f>
        <v>90</v>
      </c>
      <c r="T16" s="23">
        <v>76</v>
      </c>
      <c r="U16" s="20">
        <f>T16*2</f>
        <v>152</v>
      </c>
      <c r="V16" s="4">
        <v>42</v>
      </c>
      <c r="W16" s="21">
        <f>V16*2</f>
        <v>84</v>
      </c>
      <c r="X16" s="23">
        <v>66</v>
      </c>
      <c r="Y16" s="20">
        <f>X16*2</f>
        <v>132</v>
      </c>
      <c r="Z16" s="4">
        <v>82</v>
      </c>
      <c r="AA16" s="21">
        <f>Z16</f>
        <v>82</v>
      </c>
      <c r="AB16" s="23">
        <v>3</v>
      </c>
      <c r="AC16" s="20">
        <f>AB16*15</f>
        <v>45</v>
      </c>
      <c r="AD16" s="4">
        <v>6</v>
      </c>
      <c r="AE16" s="21">
        <f>AD16*10</f>
        <v>60</v>
      </c>
      <c r="AF16" s="50">
        <f>H16+K16+M16+O16+Q16+S16+U16+W16+Y16+AA16+AC16+AE16</f>
        <v>1060</v>
      </c>
    </row>
    <row r="17" spans="2:32" s="2" customFormat="1" ht="24" customHeight="1" x14ac:dyDescent="0.25">
      <c r="B17" s="4">
        <v>13</v>
      </c>
      <c r="C17" s="56" t="s">
        <v>101</v>
      </c>
      <c r="D17" s="21" t="s">
        <v>84</v>
      </c>
      <c r="E17" s="22" t="s">
        <v>31</v>
      </c>
      <c r="F17" s="4">
        <v>9</v>
      </c>
      <c r="G17" s="19">
        <v>10</v>
      </c>
      <c r="H17" s="21">
        <f>F17*13</f>
        <v>117</v>
      </c>
      <c r="I17" s="4">
        <v>56</v>
      </c>
      <c r="J17" s="19">
        <v>31</v>
      </c>
      <c r="K17" s="21">
        <f>I17+J17</f>
        <v>87</v>
      </c>
      <c r="L17" s="23">
        <v>26</v>
      </c>
      <c r="M17" s="20">
        <f>L17*2</f>
        <v>52</v>
      </c>
      <c r="N17" s="4">
        <v>36</v>
      </c>
      <c r="O17" s="21">
        <f>N17*2</f>
        <v>72</v>
      </c>
      <c r="P17" s="144">
        <v>10</v>
      </c>
      <c r="Q17" s="145">
        <f>P17*10</f>
        <v>100</v>
      </c>
      <c r="R17" s="4">
        <v>8</v>
      </c>
      <c r="S17" s="21">
        <f>R17*10</f>
        <v>80</v>
      </c>
      <c r="T17" s="23">
        <v>74</v>
      </c>
      <c r="U17" s="20">
        <f>T17*2</f>
        <v>148</v>
      </c>
      <c r="V17" s="4">
        <v>29</v>
      </c>
      <c r="W17" s="21">
        <f>V17*2</f>
        <v>58</v>
      </c>
      <c r="X17" s="23">
        <v>58</v>
      </c>
      <c r="Y17" s="20">
        <f>X17*2</f>
        <v>116</v>
      </c>
      <c r="Z17" s="4">
        <v>82</v>
      </c>
      <c r="AA17" s="21">
        <f>Z17</f>
        <v>82</v>
      </c>
      <c r="AB17" s="23">
        <v>3</v>
      </c>
      <c r="AC17" s="20">
        <f>AB17*15</f>
        <v>45</v>
      </c>
      <c r="AD17" s="4">
        <v>15</v>
      </c>
      <c r="AE17" s="21">
        <f>AD17*10</f>
        <v>150</v>
      </c>
      <c r="AF17" s="50">
        <f>H17+K17+M17+O17+Q17+S17+U17+W17+Y17+AA17+AC17+AE17</f>
        <v>1107</v>
      </c>
    </row>
    <row r="18" spans="2:32" s="2" customFormat="1" ht="24" customHeight="1" x14ac:dyDescent="0.25">
      <c r="B18" s="4">
        <v>14</v>
      </c>
      <c r="C18" s="56" t="s">
        <v>72</v>
      </c>
      <c r="D18" s="21" t="s">
        <v>73</v>
      </c>
      <c r="E18" s="22" t="s">
        <v>32</v>
      </c>
      <c r="F18" s="4">
        <v>11</v>
      </c>
      <c r="G18" s="19">
        <v>13</v>
      </c>
      <c r="H18" s="21">
        <f>F18*13</f>
        <v>143</v>
      </c>
      <c r="I18" s="4">
        <v>52</v>
      </c>
      <c r="J18" s="19">
        <v>40</v>
      </c>
      <c r="K18" s="21">
        <f>I18+J18</f>
        <v>92</v>
      </c>
      <c r="L18" s="23">
        <v>17</v>
      </c>
      <c r="M18" s="20">
        <f>L18*2</f>
        <v>34</v>
      </c>
      <c r="N18" s="4">
        <v>60</v>
      </c>
      <c r="O18" s="21">
        <f>N18*2</f>
        <v>120</v>
      </c>
      <c r="P18" s="144">
        <v>10</v>
      </c>
      <c r="Q18" s="145">
        <f>P18*10</f>
        <v>100</v>
      </c>
      <c r="R18" s="4">
        <v>9</v>
      </c>
      <c r="S18" s="21">
        <f>R18*10</f>
        <v>90</v>
      </c>
      <c r="T18" s="23">
        <v>72</v>
      </c>
      <c r="U18" s="20">
        <f>T18*2</f>
        <v>144</v>
      </c>
      <c r="V18" s="4">
        <v>47</v>
      </c>
      <c r="W18" s="21">
        <f>V18*2</f>
        <v>94</v>
      </c>
      <c r="X18" s="23">
        <v>77</v>
      </c>
      <c r="Y18" s="20">
        <f>X18*2</f>
        <v>154</v>
      </c>
      <c r="Z18" s="4">
        <v>76</v>
      </c>
      <c r="AA18" s="21">
        <f>Z18</f>
        <v>76</v>
      </c>
      <c r="AB18" s="23">
        <v>5</v>
      </c>
      <c r="AC18" s="20">
        <f>AB18*15</f>
        <v>75</v>
      </c>
      <c r="AD18" s="4">
        <v>14</v>
      </c>
      <c r="AE18" s="21">
        <f>AD18*10</f>
        <v>140</v>
      </c>
      <c r="AF18" s="50">
        <f>H18+K18+M18+O18+Q18+S18+U18+W18+Y18+AA18+AC18+AE18</f>
        <v>1262</v>
      </c>
    </row>
    <row r="19" spans="2:32" s="2" customFormat="1" ht="24" customHeight="1" x14ac:dyDescent="0.25">
      <c r="B19" s="4">
        <v>15</v>
      </c>
      <c r="C19" s="56" t="s">
        <v>78</v>
      </c>
      <c r="D19" s="21" t="s">
        <v>73</v>
      </c>
      <c r="E19" s="22" t="s">
        <v>32</v>
      </c>
      <c r="F19" s="4">
        <v>6</v>
      </c>
      <c r="G19" s="19">
        <v>10</v>
      </c>
      <c r="H19" s="21">
        <f>F19*13</f>
        <v>78</v>
      </c>
      <c r="I19" s="4">
        <v>41</v>
      </c>
      <c r="J19" s="19">
        <v>29</v>
      </c>
      <c r="K19" s="21">
        <f>I19+J19</f>
        <v>70</v>
      </c>
      <c r="L19" s="23">
        <v>25</v>
      </c>
      <c r="M19" s="20">
        <f>L19*2</f>
        <v>50</v>
      </c>
      <c r="N19" s="4">
        <v>37</v>
      </c>
      <c r="O19" s="21">
        <f>N19*2</f>
        <v>74</v>
      </c>
      <c r="P19" s="144">
        <v>10</v>
      </c>
      <c r="Q19" s="145">
        <f>P19*10</f>
        <v>100</v>
      </c>
      <c r="R19" s="4">
        <v>11</v>
      </c>
      <c r="S19" s="21">
        <f>R19*10</f>
        <v>110</v>
      </c>
      <c r="T19" s="23">
        <v>31</v>
      </c>
      <c r="U19" s="20">
        <f>T19*2</f>
        <v>62</v>
      </c>
      <c r="V19" s="4">
        <v>1</v>
      </c>
      <c r="W19" s="21">
        <f>V19*2</f>
        <v>2</v>
      </c>
      <c r="X19" s="23">
        <v>52</v>
      </c>
      <c r="Y19" s="20">
        <f>X19*2</f>
        <v>104</v>
      </c>
      <c r="Z19" s="4">
        <v>29</v>
      </c>
      <c r="AA19" s="21">
        <f>Z19</f>
        <v>29</v>
      </c>
      <c r="AB19" s="23">
        <v>3</v>
      </c>
      <c r="AC19" s="20">
        <f>AB19*15</f>
        <v>45</v>
      </c>
      <c r="AD19" s="4">
        <v>4</v>
      </c>
      <c r="AE19" s="21">
        <f>AD19*10</f>
        <v>40</v>
      </c>
      <c r="AF19" s="50">
        <f>H19+K19+M19+O19+Q19+S19+U19+W19+Y19+AA19+AC19+AE19</f>
        <v>764</v>
      </c>
    </row>
    <row r="20" spans="2:32" s="2" customFormat="1" ht="24" customHeight="1" x14ac:dyDescent="0.25">
      <c r="B20" s="4">
        <v>16</v>
      </c>
      <c r="C20" s="56" t="s">
        <v>95</v>
      </c>
      <c r="D20" s="21" t="s">
        <v>37</v>
      </c>
      <c r="E20" s="22" t="s">
        <v>32</v>
      </c>
      <c r="F20" s="4">
        <v>5</v>
      </c>
      <c r="G20" s="19">
        <v>9</v>
      </c>
      <c r="H20" s="21">
        <f>F20*13</f>
        <v>65</v>
      </c>
      <c r="I20" s="4">
        <v>42</v>
      </c>
      <c r="J20" s="19">
        <v>38</v>
      </c>
      <c r="K20" s="21">
        <f>I20+J20</f>
        <v>80</v>
      </c>
      <c r="L20" s="23">
        <v>22</v>
      </c>
      <c r="M20" s="20">
        <f>L20*2</f>
        <v>44</v>
      </c>
      <c r="N20" s="4">
        <v>36</v>
      </c>
      <c r="O20" s="21">
        <f>N20*2</f>
        <v>72</v>
      </c>
      <c r="P20" s="144">
        <v>9</v>
      </c>
      <c r="Q20" s="145">
        <f>P20*10</f>
        <v>90</v>
      </c>
      <c r="R20" s="4">
        <v>8</v>
      </c>
      <c r="S20" s="21">
        <f>R20*10</f>
        <v>80</v>
      </c>
      <c r="T20" s="23">
        <v>46</v>
      </c>
      <c r="U20" s="20">
        <f>T20*2</f>
        <v>92</v>
      </c>
      <c r="V20" s="4">
        <v>49</v>
      </c>
      <c r="W20" s="21">
        <f>V20*2</f>
        <v>98</v>
      </c>
      <c r="X20" s="23">
        <v>43</v>
      </c>
      <c r="Y20" s="20">
        <f>X20*2</f>
        <v>86</v>
      </c>
      <c r="Z20" s="4">
        <v>74</v>
      </c>
      <c r="AA20" s="21">
        <f>Z20</f>
        <v>74</v>
      </c>
      <c r="AB20" s="23">
        <v>6</v>
      </c>
      <c r="AC20" s="20">
        <f>AB20*15</f>
        <v>90</v>
      </c>
      <c r="AD20" s="4">
        <v>9</v>
      </c>
      <c r="AE20" s="21">
        <f>AD20*10</f>
        <v>90</v>
      </c>
      <c r="AF20" s="50">
        <f>H20+K20+M20+O20+Q20+S20+U20+W20+Y20+AA20+AC20+AE20</f>
        <v>961</v>
      </c>
    </row>
    <row r="21" spans="2:32" s="2" customFormat="1" ht="24" customHeight="1" x14ac:dyDescent="0.25">
      <c r="B21" s="4">
        <v>17</v>
      </c>
      <c r="C21" s="56" t="s">
        <v>44</v>
      </c>
      <c r="D21" s="21" t="s">
        <v>38</v>
      </c>
      <c r="E21" s="22" t="s">
        <v>32</v>
      </c>
      <c r="F21" s="4">
        <v>13</v>
      </c>
      <c r="G21" s="19">
        <v>13</v>
      </c>
      <c r="H21" s="21">
        <f>F21*13</f>
        <v>169</v>
      </c>
      <c r="I21" s="4">
        <v>68</v>
      </c>
      <c r="J21" s="19">
        <v>65</v>
      </c>
      <c r="K21" s="21">
        <f>I21+J21</f>
        <v>133</v>
      </c>
      <c r="L21" s="23">
        <v>50</v>
      </c>
      <c r="M21" s="20">
        <f>L21*2</f>
        <v>100</v>
      </c>
      <c r="N21" s="4">
        <v>50</v>
      </c>
      <c r="O21" s="21">
        <f>N21*2</f>
        <v>100</v>
      </c>
      <c r="P21" s="144">
        <v>9</v>
      </c>
      <c r="Q21" s="145">
        <f>P21*10</f>
        <v>90</v>
      </c>
      <c r="R21" s="4">
        <v>9</v>
      </c>
      <c r="S21" s="21">
        <f>R21*10</f>
        <v>90</v>
      </c>
      <c r="T21" s="23">
        <v>93</v>
      </c>
      <c r="U21" s="20">
        <f>T21*2</f>
        <v>186</v>
      </c>
      <c r="V21" s="4">
        <v>47</v>
      </c>
      <c r="W21" s="21">
        <f>V21*2</f>
        <v>94</v>
      </c>
      <c r="X21" s="23">
        <v>74</v>
      </c>
      <c r="Y21" s="20">
        <f>X21*2</f>
        <v>148</v>
      </c>
      <c r="Z21" s="4">
        <v>99</v>
      </c>
      <c r="AA21" s="21">
        <f>Z21</f>
        <v>99</v>
      </c>
      <c r="AB21" s="23">
        <v>8</v>
      </c>
      <c r="AC21" s="20">
        <f>AB21*15</f>
        <v>120</v>
      </c>
      <c r="AD21" s="4">
        <v>23</v>
      </c>
      <c r="AE21" s="21">
        <f>AD21*10</f>
        <v>230</v>
      </c>
      <c r="AF21" s="50">
        <f>H21+K21+M21+O21+Q21+S21+U21+W21+Y21+AA21+AC21+AE21</f>
        <v>1559</v>
      </c>
    </row>
    <row r="22" spans="2:32" s="2" customFormat="1" ht="24" customHeight="1" x14ac:dyDescent="0.25">
      <c r="B22" s="4">
        <v>18</v>
      </c>
      <c r="C22" s="56" t="s">
        <v>102</v>
      </c>
      <c r="D22" s="21" t="s">
        <v>38</v>
      </c>
      <c r="E22" s="22" t="s">
        <v>31</v>
      </c>
      <c r="F22" s="4">
        <v>4</v>
      </c>
      <c r="G22" s="19">
        <v>6</v>
      </c>
      <c r="H22" s="21">
        <f>F22*13</f>
        <v>52</v>
      </c>
      <c r="I22" s="4">
        <v>41</v>
      </c>
      <c r="J22" s="19">
        <v>45</v>
      </c>
      <c r="K22" s="21">
        <f>I22+J22</f>
        <v>86</v>
      </c>
      <c r="L22" s="23">
        <v>36</v>
      </c>
      <c r="M22" s="20">
        <f>L22*2</f>
        <v>72</v>
      </c>
      <c r="N22" s="4">
        <v>8</v>
      </c>
      <c r="O22" s="21">
        <f>N22*2</f>
        <v>16</v>
      </c>
      <c r="P22" s="144">
        <v>9</v>
      </c>
      <c r="Q22" s="145">
        <f>P22*10</f>
        <v>90</v>
      </c>
      <c r="R22" s="4">
        <v>9</v>
      </c>
      <c r="S22" s="21">
        <f>R22*10</f>
        <v>90</v>
      </c>
      <c r="T22" s="23">
        <v>69</v>
      </c>
      <c r="U22" s="20">
        <f>T22*2</f>
        <v>138</v>
      </c>
      <c r="V22" s="4">
        <v>53</v>
      </c>
      <c r="W22" s="21">
        <f>V22*2</f>
        <v>106</v>
      </c>
      <c r="X22" s="23">
        <v>76</v>
      </c>
      <c r="Y22" s="20">
        <f>X22*2</f>
        <v>152</v>
      </c>
      <c r="Z22" s="4">
        <v>63</v>
      </c>
      <c r="AA22" s="21">
        <f>Z22</f>
        <v>63</v>
      </c>
      <c r="AB22" s="23">
        <v>3</v>
      </c>
      <c r="AC22" s="20">
        <f>AB22*15</f>
        <v>45</v>
      </c>
      <c r="AD22" s="4">
        <v>9</v>
      </c>
      <c r="AE22" s="21">
        <f>AD22*10</f>
        <v>90</v>
      </c>
      <c r="AF22" s="50">
        <f>H22+K22+M22+O22+Q22+S22+U22+W22+Y22+AA22+AC22+AE22</f>
        <v>1000</v>
      </c>
    </row>
    <row r="23" spans="2:32" s="2" customFormat="1" ht="24" customHeight="1" x14ac:dyDescent="0.25">
      <c r="B23" s="4">
        <v>19</v>
      </c>
      <c r="C23" s="56" t="s">
        <v>103</v>
      </c>
      <c r="D23" s="21" t="s">
        <v>38</v>
      </c>
      <c r="E23" s="22" t="s">
        <v>31</v>
      </c>
      <c r="F23" s="4">
        <v>5</v>
      </c>
      <c r="G23" s="19">
        <v>5</v>
      </c>
      <c r="H23" s="21">
        <f>F23*13</f>
        <v>65</v>
      </c>
      <c r="I23" s="4">
        <v>65</v>
      </c>
      <c r="J23" s="19">
        <v>61</v>
      </c>
      <c r="K23" s="21">
        <f>I23+J23</f>
        <v>126</v>
      </c>
      <c r="L23" s="23">
        <v>10</v>
      </c>
      <c r="M23" s="20">
        <f>L23*2</f>
        <v>20</v>
      </c>
      <c r="N23" s="4">
        <v>28</v>
      </c>
      <c r="O23" s="21">
        <f>N23*2</f>
        <v>56</v>
      </c>
      <c r="P23" s="144">
        <v>9</v>
      </c>
      <c r="Q23" s="145">
        <f>P23*10</f>
        <v>90</v>
      </c>
      <c r="R23" s="4">
        <v>8</v>
      </c>
      <c r="S23" s="21">
        <f>R23*10</f>
        <v>80</v>
      </c>
      <c r="T23" s="23">
        <v>66</v>
      </c>
      <c r="U23" s="20">
        <f>T23*2</f>
        <v>132</v>
      </c>
      <c r="V23" s="4">
        <v>37</v>
      </c>
      <c r="W23" s="21">
        <f>V23*2</f>
        <v>74</v>
      </c>
      <c r="X23" s="23">
        <v>48</v>
      </c>
      <c r="Y23" s="20">
        <f>X23*2</f>
        <v>96</v>
      </c>
      <c r="Z23" s="4">
        <v>73</v>
      </c>
      <c r="AA23" s="21">
        <f>Z23</f>
        <v>73</v>
      </c>
      <c r="AB23" s="23">
        <v>5</v>
      </c>
      <c r="AC23" s="20">
        <f>AB23*15</f>
        <v>75</v>
      </c>
      <c r="AD23" s="4">
        <v>4</v>
      </c>
      <c r="AE23" s="21">
        <f>AD23*10</f>
        <v>40</v>
      </c>
      <c r="AF23" s="50">
        <f>H23+K23+M23+O23+Q23+S23+U23+W23+Y23+AA23+AC23+AE23</f>
        <v>927</v>
      </c>
    </row>
    <row r="24" spans="2:32" s="2" customFormat="1" ht="24" customHeight="1" x14ac:dyDescent="0.25">
      <c r="B24" s="4">
        <v>20</v>
      </c>
      <c r="C24" s="56" t="s">
        <v>61</v>
      </c>
      <c r="D24" s="21" t="s">
        <v>38</v>
      </c>
      <c r="E24" s="22" t="s">
        <v>32</v>
      </c>
      <c r="F24" s="4">
        <v>6</v>
      </c>
      <c r="G24" s="19">
        <v>6</v>
      </c>
      <c r="H24" s="21">
        <f>F24*13</f>
        <v>78</v>
      </c>
      <c r="I24" s="4">
        <v>47</v>
      </c>
      <c r="J24" s="19">
        <v>48</v>
      </c>
      <c r="K24" s="21">
        <f>I24+J24</f>
        <v>95</v>
      </c>
      <c r="L24" s="23">
        <v>9</v>
      </c>
      <c r="M24" s="20">
        <f>L24*2</f>
        <v>18</v>
      </c>
      <c r="N24" s="4">
        <v>31</v>
      </c>
      <c r="O24" s="21">
        <f>N24*2</f>
        <v>62</v>
      </c>
      <c r="P24" s="144">
        <v>9</v>
      </c>
      <c r="Q24" s="145">
        <f>P24*10</f>
        <v>90</v>
      </c>
      <c r="R24" s="4">
        <v>9</v>
      </c>
      <c r="S24" s="21">
        <f>R24*10</f>
        <v>90</v>
      </c>
      <c r="T24" s="23">
        <v>48</v>
      </c>
      <c r="U24" s="20">
        <f>T24*2</f>
        <v>96</v>
      </c>
      <c r="V24" s="4">
        <v>21</v>
      </c>
      <c r="W24" s="21">
        <f>V24*2</f>
        <v>42</v>
      </c>
      <c r="X24" s="23">
        <v>74</v>
      </c>
      <c r="Y24" s="20">
        <f>X24*2</f>
        <v>148</v>
      </c>
      <c r="Z24" s="4">
        <v>61</v>
      </c>
      <c r="AA24" s="21">
        <f>Z24</f>
        <v>61</v>
      </c>
      <c r="AB24" s="23">
        <v>4</v>
      </c>
      <c r="AC24" s="20">
        <f>AB24*15</f>
        <v>60</v>
      </c>
      <c r="AD24" s="4">
        <v>8</v>
      </c>
      <c r="AE24" s="21">
        <f>AD24*10</f>
        <v>80</v>
      </c>
      <c r="AF24" s="50">
        <f>H24+K24+M24+O24+Q24+S24+U24+W24+Y24+AA24+AC24+AE24</f>
        <v>920</v>
      </c>
    </row>
    <row r="25" spans="2:32" s="2" customFormat="1" ht="24" customHeight="1" x14ac:dyDescent="0.25">
      <c r="B25" s="4">
        <v>21</v>
      </c>
      <c r="C25" s="56" t="s">
        <v>62</v>
      </c>
      <c r="D25" s="21" t="s">
        <v>38</v>
      </c>
      <c r="E25" s="22" t="s">
        <v>32</v>
      </c>
      <c r="F25" s="4">
        <v>7</v>
      </c>
      <c r="G25" s="19">
        <v>7</v>
      </c>
      <c r="H25" s="21">
        <f>F25*13</f>
        <v>91</v>
      </c>
      <c r="I25" s="4">
        <v>56</v>
      </c>
      <c r="J25" s="19">
        <v>64</v>
      </c>
      <c r="K25" s="21">
        <f>I25+J25</f>
        <v>120</v>
      </c>
      <c r="L25" s="23">
        <v>20</v>
      </c>
      <c r="M25" s="20">
        <f>L25*2</f>
        <v>40</v>
      </c>
      <c r="N25" s="4">
        <v>26</v>
      </c>
      <c r="O25" s="21">
        <f>N25*2</f>
        <v>52</v>
      </c>
      <c r="P25" s="144">
        <v>9</v>
      </c>
      <c r="Q25" s="145">
        <f>P25*10</f>
        <v>90</v>
      </c>
      <c r="R25" s="4">
        <v>7</v>
      </c>
      <c r="S25" s="21">
        <f>R25*10</f>
        <v>70</v>
      </c>
      <c r="T25" s="23">
        <v>72</v>
      </c>
      <c r="U25" s="20">
        <f>T25*2</f>
        <v>144</v>
      </c>
      <c r="V25" s="4">
        <v>38</v>
      </c>
      <c r="W25" s="21">
        <f>V25*2</f>
        <v>76</v>
      </c>
      <c r="X25" s="23">
        <v>48</v>
      </c>
      <c r="Y25" s="20">
        <f>X25*2</f>
        <v>96</v>
      </c>
      <c r="Z25" s="4">
        <v>49</v>
      </c>
      <c r="AA25" s="21">
        <f>Z25</f>
        <v>49</v>
      </c>
      <c r="AB25" s="23">
        <v>2</v>
      </c>
      <c r="AC25" s="20">
        <f>AB25*15</f>
        <v>30</v>
      </c>
      <c r="AD25" s="4">
        <v>5</v>
      </c>
      <c r="AE25" s="21">
        <f>AD25*10</f>
        <v>50</v>
      </c>
      <c r="AF25" s="50">
        <f>H25+K25+M25+O25+Q25+S25+U25+W25+Y25+AA25+AC25+AE25</f>
        <v>908</v>
      </c>
    </row>
    <row r="26" spans="2:32" s="2" customFormat="1" ht="24" customHeight="1" x14ac:dyDescent="0.25">
      <c r="B26" s="4">
        <v>22</v>
      </c>
      <c r="C26" s="56" t="s">
        <v>79</v>
      </c>
      <c r="D26" s="21" t="s">
        <v>73</v>
      </c>
      <c r="E26" s="22" t="s">
        <v>32</v>
      </c>
      <c r="F26" s="4">
        <v>5</v>
      </c>
      <c r="G26" s="19">
        <v>7</v>
      </c>
      <c r="H26" s="21">
        <f>F26*13</f>
        <v>65</v>
      </c>
      <c r="I26" s="4">
        <v>34</v>
      </c>
      <c r="J26" s="19">
        <v>31</v>
      </c>
      <c r="K26" s="21">
        <f>I26+J26</f>
        <v>65</v>
      </c>
      <c r="L26" s="23">
        <v>5</v>
      </c>
      <c r="M26" s="20">
        <f>L26*2</f>
        <v>10</v>
      </c>
      <c r="N26" s="4">
        <v>18</v>
      </c>
      <c r="O26" s="21">
        <f>N26*2</f>
        <v>36</v>
      </c>
      <c r="P26" s="144">
        <v>9</v>
      </c>
      <c r="Q26" s="145">
        <f>P26*10</f>
        <v>90</v>
      </c>
      <c r="R26" s="4">
        <v>4</v>
      </c>
      <c r="S26" s="21">
        <f>R26*10</f>
        <v>40</v>
      </c>
      <c r="T26" s="23">
        <v>49</v>
      </c>
      <c r="U26" s="20">
        <f>T26*2</f>
        <v>98</v>
      </c>
      <c r="V26" s="4">
        <v>29</v>
      </c>
      <c r="W26" s="21">
        <f>V26*2</f>
        <v>58</v>
      </c>
      <c r="X26" s="23">
        <v>54</v>
      </c>
      <c r="Y26" s="20">
        <f>X26*2</f>
        <v>108</v>
      </c>
      <c r="Z26" s="4">
        <v>83</v>
      </c>
      <c r="AA26" s="21">
        <f>Z26</f>
        <v>83</v>
      </c>
      <c r="AB26" s="23">
        <v>3</v>
      </c>
      <c r="AC26" s="20">
        <f>AB26*15</f>
        <v>45</v>
      </c>
      <c r="AD26" s="4">
        <v>6</v>
      </c>
      <c r="AE26" s="21">
        <f>AD26*10</f>
        <v>60</v>
      </c>
      <c r="AF26" s="50">
        <f>H26+K26+M26+O26+Q26+S26+U26+W26+Y26+AA26+AC26+AE26</f>
        <v>758</v>
      </c>
    </row>
    <row r="27" spans="2:32" s="2" customFormat="1" ht="24" customHeight="1" x14ac:dyDescent="0.25">
      <c r="B27" s="4">
        <v>23</v>
      </c>
      <c r="C27" s="56" t="s">
        <v>93</v>
      </c>
      <c r="D27" s="21" t="s">
        <v>37</v>
      </c>
      <c r="E27" s="22" t="s">
        <v>32</v>
      </c>
      <c r="F27" s="4">
        <v>7</v>
      </c>
      <c r="G27" s="19">
        <v>10</v>
      </c>
      <c r="H27" s="21">
        <f>F27*13</f>
        <v>91</v>
      </c>
      <c r="I27" s="4">
        <v>52</v>
      </c>
      <c r="J27" s="19">
        <v>45</v>
      </c>
      <c r="K27" s="21">
        <f>I27+J27</f>
        <v>97</v>
      </c>
      <c r="L27" s="23">
        <v>25</v>
      </c>
      <c r="M27" s="20">
        <f>L27*2</f>
        <v>50</v>
      </c>
      <c r="N27" s="4">
        <v>49</v>
      </c>
      <c r="O27" s="21">
        <f>N27*2</f>
        <v>98</v>
      </c>
      <c r="P27" s="144">
        <v>8</v>
      </c>
      <c r="Q27" s="145">
        <f>P27*10</f>
        <v>80</v>
      </c>
      <c r="R27" s="4">
        <v>4</v>
      </c>
      <c r="S27" s="21">
        <f>R27*10</f>
        <v>40</v>
      </c>
      <c r="T27" s="23">
        <v>82</v>
      </c>
      <c r="U27" s="20">
        <f>T27*2</f>
        <v>164</v>
      </c>
      <c r="V27" s="4">
        <v>50</v>
      </c>
      <c r="W27" s="21">
        <f>V27*2</f>
        <v>100</v>
      </c>
      <c r="X27" s="23">
        <v>56</v>
      </c>
      <c r="Y27" s="20">
        <f>X27*2</f>
        <v>112</v>
      </c>
      <c r="Z27" s="4">
        <v>90</v>
      </c>
      <c r="AA27" s="21">
        <f>Z27</f>
        <v>90</v>
      </c>
      <c r="AB27" s="23">
        <v>6</v>
      </c>
      <c r="AC27" s="20">
        <f>AB27*15</f>
        <v>90</v>
      </c>
      <c r="AD27" s="4">
        <v>7</v>
      </c>
      <c r="AE27" s="21">
        <f>AD27*10</f>
        <v>70</v>
      </c>
      <c r="AF27" s="50">
        <f>H27+K27+M27+O27+Q27+S27+U27+W27+Y27+AA27+AC27+AE27</f>
        <v>1082</v>
      </c>
    </row>
    <row r="28" spans="2:32" s="2" customFormat="1" ht="24" customHeight="1" x14ac:dyDescent="0.25">
      <c r="B28" s="4">
        <v>24</v>
      </c>
      <c r="C28" s="56" t="s">
        <v>94</v>
      </c>
      <c r="D28" s="21" t="s">
        <v>37</v>
      </c>
      <c r="E28" s="22" t="s">
        <v>32</v>
      </c>
      <c r="F28" s="4">
        <v>8</v>
      </c>
      <c r="G28" s="19">
        <v>8</v>
      </c>
      <c r="H28" s="21">
        <f>F28*13</f>
        <v>104</v>
      </c>
      <c r="I28" s="4">
        <v>46</v>
      </c>
      <c r="J28" s="19">
        <v>56</v>
      </c>
      <c r="K28" s="21">
        <f>I28+J28</f>
        <v>102</v>
      </c>
      <c r="L28" s="23">
        <v>32</v>
      </c>
      <c r="M28" s="20">
        <f>L28*2</f>
        <v>64</v>
      </c>
      <c r="N28" s="4">
        <v>0</v>
      </c>
      <c r="O28" s="21">
        <f>N28*2</f>
        <v>0</v>
      </c>
      <c r="P28" s="144">
        <v>8</v>
      </c>
      <c r="Q28" s="145">
        <f>P28*10</f>
        <v>80</v>
      </c>
      <c r="R28" s="4">
        <v>0</v>
      </c>
      <c r="S28" s="21">
        <f>R28*10</f>
        <v>0</v>
      </c>
      <c r="T28" s="23">
        <v>80</v>
      </c>
      <c r="U28" s="20">
        <f>T28*2</f>
        <v>160</v>
      </c>
      <c r="V28" s="4">
        <v>49</v>
      </c>
      <c r="W28" s="21">
        <f>V28*2</f>
        <v>98</v>
      </c>
      <c r="X28" s="23">
        <v>73</v>
      </c>
      <c r="Y28" s="20">
        <f>X28*2</f>
        <v>146</v>
      </c>
      <c r="Z28" s="4">
        <v>73</v>
      </c>
      <c r="AA28" s="21">
        <f>Z28</f>
        <v>73</v>
      </c>
      <c r="AB28" s="23">
        <v>6</v>
      </c>
      <c r="AC28" s="20">
        <f>AB28*15</f>
        <v>90</v>
      </c>
      <c r="AD28" s="4">
        <v>6</v>
      </c>
      <c r="AE28" s="21">
        <f>AD28*10</f>
        <v>60</v>
      </c>
      <c r="AF28" s="50">
        <f>H28+K28+M28+O28+Q28+S28+U28+W28+Y28+AA28+AC28+AE28</f>
        <v>977</v>
      </c>
    </row>
    <row r="29" spans="2:32" s="2" customFormat="1" ht="24" customHeight="1" x14ac:dyDescent="0.25">
      <c r="B29" s="4">
        <v>25</v>
      </c>
      <c r="C29" s="56" t="s">
        <v>41</v>
      </c>
      <c r="D29" s="21" t="s">
        <v>38</v>
      </c>
      <c r="E29" s="22" t="s">
        <v>32</v>
      </c>
      <c r="F29" s="4">
        <v>9</v>
      </c>
      <c r="G29" s="19">
        <v>9</v>
      </c>
      <c r="H29" s="21">
        <f>F29*13</f>
        <v>117</v>
      </c>
      <c r="I29" s="4">
        <v>82</v>
      </c>
      <c r="J29" s="19">
        <v>74</v>
      </c>
      <c r="K29" s="21">
        <f>I29+J29</f>
        <v>156</v>
      </c>
      <c r="L29" s="23">
        <v>58</v>
      </c>
      <c r="M29" s="20">
        <f>L29*2</f>
        <v>116</v>
      </c>
      <c r="N29" s="4">
        <v>43</v>
      </c>
      <c r="O29" s="21">
        <f>N29*2</f>
        <v>86</v>
      </c>
      <c r="P29" s="144">
        <v>8</v>
      </c>
      <c r="Q29" s="145">
        <f>P29*10</f>
        <v>80</v>
      </c>
      <c r="R29" s="4">
        <v>13</v>
      </c>
      <c r="S29" s="21">
        <f>R29*10</f>
        <v>130</v>
      </c>
      <c r="T29" s="23">
        <v>116</v>
      </c>
      <c r="U29" s="20">
        <f>T29*2</f>
        <v>232</v>
      </c>
      <c r="V29" s="4">
        <v>45</v>
      </c>
      <c r="W29" s="21">
        <f>V29*2</f>
        <v>90</v>
      </c>
      <c r="X29" s="23">
        <v>92</v>
      </c>
      <c r="Y29" s="20">
        <f>X29*2</f>
        <v>184</v>
      </c>
      <c r="Z29" s="4">
        <v>89</v>
      </c>
      <c r="AA29" s="21">
        <f>Z29</f>
        <v>89</v>
      </c>
      <c r="AB29" s="23">
        <v>12</v>
      </c>
      <c r="AC29" s="20">
        <f>AB29*15</f>
        <v>180</v>
      </c>
      <c r="AD29" s="4">
        <v>11</v>
      </c>
      <c r="AE29" s="21">
        <f>AD29*10</f>
        <v>110</v>
      </c>
      <c r="AF29" s="50">
        <f>H29+K29+M29+O29+Q29+S29+U29+W29+Y29+AA29+AC29+AE29</f>
        <v>1570</v>
      </c>
    </row>
    <row r="30" spans="2:32" s="2" customFormat="1" ht="24" customHeight="1" x14ac:dyDescent="0.25">
      <c r="B30" s="4">
        <v>26</v>
      </c>
      <c r="C30" s="56" t="s">
        <v>56</v>
      </c>
      <c r="D30" s="21" t="s">
        <v>38</v>
      </c>
      <c r="E30" s="22" t="s">
        <v>32</v>
      </c>
      <c r="F30" s="4">
        <v>9</v>
      </c>
      <c r="G30" s="19">
        <v>10</v>
      </c>
      <c r="H30" s="21">
        <f>F30*13</f>
        <v>117</v>
      </c>
      <c r="I30" s="4">
        <v>67</v>
      </c>
      <c r="J30" s="19">
        <v>48</v>
      </c>
      <c r="K30" s="21">
        <f>I30+J30</f>
        <v>115</v>
      </c>
      <c r="L30" s="23">
        <v>8</v>
      </c>
      <c r="M30" s="20">
        <f>L30*2</f>
        <v>16</v>
      </c>
      <c r="N30" s="4">
        <v>39</v>
      </c>
      <c r="O30" s="21">
        <f>N30*2</f>
        <v>78</v>
      </c>
      <c r="P30" s="144">
        <v>8</v>
      </c>
      <c r="Q30" s="145">
        <f>P30*10</f>
        <v>80</v>
      </c>
      <c r="R30" s="4">
        <v>9</v>
      </c>
      <c r="S30" s="21">
        <f>R30*10</f>
        <v>90</v>
      </c>
      <c r="T30" s="23">
        <v>67</v>
      </c>
      <c r="U30" s="20">
        <f>T30*2</f>
        <v>134</v>
      </c>
      <c r="V30" s="4">
        <v>37</v>
      </c>
      <c r="W30" s="21">
        <f>V30*2</f>
        <v>74</v>
      </c>
      <c r="X30" s="23">
        <v>49</v>
      </c>
      <c r="Y30" s="20">
        <f>X30*2</f>
        <v>98</v>
      </c>
      <c r="Z30" s="4">
        <v>78</v>
      </c>
      <c r="AA30" s="21">
        <f>Z30</f>
        <v>78</v>
      </c>
      <c r="AB30" s="23">
        <v>7</v>
      </c>
      <c r="AC30" s="20">
        <f>AB30*15</f>
        <v>105</v>
      </c>
      <c r="AD30" s="4">
        <v>8</v>
      </c>
      <c r="AE30" s="21">
        <f>AD30*10</f>
        <v>80</v>
      </c>
      <c r="AF30" s="50">
        <f>H30+K30+M30+O30+Q30+S30+U30+W30+Y30+AA30+AC30+AE30</f>
        <v>1065</v>
      </c>
    </row>
    <row r="31" spans="2:32" s="2" customFormat="1" ht="24" customHeight="1" x14ac:dyDescent="0.25">
      <c r="B31" s="4">
        <v>27</v>
      </c>
      <c r="C31" s="56" t="s">
        <v>58</v>
      </c>
      <c r="D31" s="21" t="s">
        <v>38</v>
      </c>
      <c r="E31" s="22" t="s">
        <v>32</v>
      </c>
      <c r="F31" s="4">
        <v>4</v>
      </c>
      <c r="G31" s="19">
        <v>10</v>
      </c>
      <c r="H31" s="21">
        <f>F31*13</f>
        <v>52</v>
      </c>
      <c r="I31" s="4">
        <v>56</v>
      </c>
      <c r="J31" s="19">
        <v>38</v>
      </c>
      <c r="K31" s="21">
        <f>I31+J31</f>
        <v>94</v>
      </c>
      <c r="L31" s="23">
        <v>26</v>
      </c>
      <c r="M31" s="20">
        <f>L31*2</f>
        <v>52</v>
      </c>
      <c r="N31" s="4">
        <v>24</v>
      </c>
      <c r="O31" s="21">
        <f>N31*2</f>
        <v>48</v>
      </c>
      <c r="P31" s="144">
        <v>8</v>
      </c>
      <c r="Q31" s="145">
        <f>P31*10</f>
        <v>80</v>
      </c>
      <c r="R31" s="4">
        <v>7</v>
      </c>
      <c r="S31" s="21">
        <f>R31*10</f>
        <v>70</v>
      </c>
      <c r="T31" s="23">
        <v>90</v>
      </c>
      <c r="U31" s="20">
        <f>T31*2</f>
        <v>180</v>
      </c>
      <c r="V31" s="4">
        <v>47</v>
      </c>
      <c r="W31" s="21">
        <f>V31*2</f>
        <v>94</v>
      </c>
      <c r="X31" s="23">
        <v>40</v>
      </c>
      <c r="Y31" s="20">
        <f>X31*2</f>
        <v>80</v>
      </c>
      <c r="Z31" s="4">
        <v>90</v>
      </c>
      <c r="AA31" s="21">
        <f>Z31</f>
        <v>90</v>
      </c>
      <c r="AB31" s="23">
        <v>4</v>
      </c>
      <c r="AC31" s="20">
        <f>AB31*15</f>
        <v>60</v>
      </c>
      <c r="AD31" s="4">
        <v>8</v>
      </c>
      <c r="AE31" s="21">
        <f>AD31*10</f>
        <v>80</v>
      </c>
      <c r="AF31" s="50">
        <f>H31+K31+M31+O31+Q31+S31+U31+W31+Y31+AA31+AC31+AE31</f>
        <v>980</v>
      </c>
    </row>
    <row r="32" spans="2:32" s="2" customFormat="1" ht="24" customHeight="1" x14ac:dyDescent="0.25">
      <c r="B32" s="4">
        <v>28</v>
      </c>
      <c r="C32" s="56" t="s">
        <v>60</v>
      </c>
      <c r="D32" s="21" t="s">
        <v>38</v>
      </c>
      <c r="E32" s="22" t="s">
        <v>32</v>
      </c>
      <c r="F32" s="4">
        <v>6</v>
      </c>
      <c r="G32" s="19">
        <v>7</v>
      </c>
      <c r="H32" s="21">
        <f>F32*13</f>
        <v>78</v>
      </c>
      <c r="I32" s="4">
        <v>33</v>
      </c>
      <c r="J32" s="19">
        <v>38</v>
      </c>
      <c r="K32" s="21">
        <f>I32+J32</f>
        <v>71</v>
      </c>
      <c r="L32" s="23">
        <v>19</v>
      </c>
      <c r="M32" s="20">
        <f>L32*2</f>
        <v>38</v>
      </c>
      <c r="N32" s="4">
        <v>20</v>
      </c>
      <c r="O32" s="21">
        <f>N32*2</f>
        <v>40</v>
      </c>
      <c r="P32" s="144">
        <v>8</v>
      </c>
      <c r="Q32" s="145">
        <f>P32*10</f>
        <v>80</v>
      </c>
      <c r="R32" s="4">
        <v>11</v>
      </c>
      <c r="S32" s="21">
        <f>R32*10</f>
        <v>110</v>
      </c>
      <c r="T32" s="23">
        <v>74</v>
      </c>
      <c r="U32" s="20">
        <f>T32*2</f>
        <v>148</v>
      </c>
      <c r="V32" s="4">
        <v>39</v>
      </c>
      <c r="W32" s="21">
        <f>V32*2</f>
        <v>78</v>
      </c>
      <c r="X32" s="23">
        <v>67</v>
      </c>
      <c r="Y32" s="20">
        <f>X32*2</f>
        <v>134</v>
      </c>
      <c r="Z32" s="4">
        <v>84</v>
      </c>
      <c r="AA32" s="21">
        <f>Z32</f>
        <v>84</v>
      </c>
      <c r="AB32" s="23">
        <v>3</v>
      </c>
      <c r="AC32" s="20">
        <f>AB32*15</f>
        <v>45</v>
      </c>
      <c r="AD32" s="4">
        <v>7</v>
      </c>
      <c r="AE32" s="21">
        <f>AD32*10</f>
        <v>70</v>
      </c>
      <c r="AF32" s="50">
        <f>H32+K32+M32+O32+Q32+S32+U32+W32+Y32+AA32+AC32+AE32</f>
        <v>976</v>
      </c>
    </row>
    <row r="33" spans="2:32" s="2" customFormat="1" ht="24" customHeight="1" x14ac:dyDescent="0.25">
      <c r="B33" s="4">
        <v>29</v>
      </c>
      <c r="C33" s="56" t="s">
        <v>65</v>
      </c>
      <c r="D33" s="21" t="s">
        <v>38</v>
      </c>
      <c r="E33" s="22" t="s">
        <v>32</v>
      </c>
      <c r="F33" s="4">
        <v>7</v>
      </c>
      <c r="G33" s="19">
        <v>10</v>
      </c>
      <c r="H33" s="21">
        <f>F33*13</f>
        <v>91</v>
      </c>
      <c r="I33" s="4">
        <v>60</v>
      </c>
      <c r="J33" s="19">
        <v>63</v>
      </c>
      <c r="K33" s="21">
        <f>I33+J33</f>
        <v>123</v>
      </c>
      <c r="L33" s="23">
        <v>32</v>
      </c>
      <c r="M33" s="20">
        <f>L33*2</f>
        <v>64</v>
      </c>
      <c r="N33" s="4">
        <v>43</v>
      </c>
      <c r="O33" s="21">
        <f>N33*2</f>
        <v>86</v>
      </c>
      <c r="P33" s="144">
        <v>8</v>
      </c>
      <c r="Q33" s="145">
        <f>P33*10</f>
        <v>80</v>
      </c>
      <c r="R33" s="4">
        <v>0</v>
      </c>
      <c r="S33" s="21">
        <f>R33*10</f>
        <v>0</v>
      </c>
      <c r="T33" s="23">
        <v>66</v>
      </c>
      <c r="U33" s="20">
        <f>T33*2</f>
        <v>132</v>
      </c>
      <c r="V33" s="4">
        <v>32</v>
      </c>
      <c r="W33" s="21">
        <f>V33*2</f>
        <v>64</v>
      </c>
      <c r="X33" s="23">
        <v>76</v>
      </c>
      <c r="Y33" s="20">
        <f>X33*2</f>
        <v>152</v>
      </c>
      <c r="Z33" s="4">
        <v>36</v>
      </c>
      <c r="AA33" s="21">
        <f>Z33</f>
        <v>36</v>
      </c>
      <c r="AB33" s="23">
        <v>2</v>
      </c>
      <c r="AC33" s="20">
        <f>AB33*15</f>
        <v>30</v>
      </c>
      <c r="AD33" s="4">
        <v>2</v>
      </c>
      <c r="AE33" s="21">
        <f>AD33*10</f>
        <v>20</v>
      </c>
      <c r="AF33" s="50">
        <f>H33+K33+M33+O33+Q33+S33+U33+W33+Y33+AA33+AC33+AE33</f>
        <v>878</v>
      </c>
    </row>
    <row r="34" spans="2:32" s="2" customFormat="1" ht="24" customHeight="1" x14ac:dyDescent="0.25">
      <c r="B34" s="4">
        <v>30</v>
      </c>
      <c r="C34" s="56" t="s">
        <v>117</v>
      </c>
      <c r="D34" s="21" t="s">
        <v>38</v>
      </c>
      <c r="E34" s="22" t="s">
        <v>34</v>
      </c>
      <c r="F34" s="4">
        <v>7</v>
      </c>
      <c r="G34" s="19">
        <v>8</v>
      </c>
      <c r="H34" s="21">
        <f>F34*13</f>
        <v>91</v>
      </c>
      <c r="I34" s="4">
        <v>44</v>
      </c>
      <c r="J34" s="19">
        <v>13</v>
      </c>
      <c r="K34" s="21">
        <f>I34+J34</f>
        <v>57</v>
      </c>
      <c r="L34" s="23">
        <v>18</v>
      </c>
      <c r="M34" s="20">
        <f>L34*2</f>
        <v>36</v>
      </c>
      <c r="N34" s="4">
        <v>39</v>
      </c>
      <c r="O34" s="21">
        <f>N34*2</f>
        <v>78</v>
      </c>
      <c r="P34" s="144">
        <v>8</v>
      </c>
      <c r="Q34" s="145">
        <f>P34*10</f>
        <v>80</v>
      </c>
      <c r="R34" s="4">
        <v>5</v>
      </c>
      <c r="S34" s="21">
        <f>R34*10</f>
        <v>50</v>
      </c>
      <c r="T34" s="23">
        <v>45</v>
      </c>
      <c r="U34" s="20">
        <f>T34*2</f>
        <v>90</v>
      </c>
      <c r="V34" s="4">
        <v>26</v>
      </c>
      <c r="W34" s="21">
        <f>V34*2</f>
        <v>52</v>
      </c>
      <c r="X34" s="23">
        <v>26</v>
      </c>
      <c r="Y34" s="20">
        <f>X34*2</f>
        <v>52</v>
      </c>
      <c r="Z34" s="4">
        <v>0</v>
      </c>
      <c r="AA34" s="21">
        <f>Z34</f>
        <v>0</v>
      </c>
      <c r="AB34" s="23">
        <v>0</v>
      </c>
      <c r="AC34" s="20">
        <f>AB34*15</f>
        <v>0</v>
      </c>
      <c r="AD34" s="4">
        <v>8</v>
      </c>
      <c r="AE34" s="21">
        <f>AD34*10</f>
        <v>80</v>
      </c>
      <c r="AF34" s="50">
        <f>H34+K34+M34+O34+Q34+S34+U34+W34+Y34+AA34+AC34+AE34</f>
        <v>666</v>
      </c>
    </row>
    <row r="35" spans="2:32" s="2" customFormat="1" ht="24" customHeight="1" x14ac:dyDescent="0.25">
      <c r="B35" s="4">
        <v>31</v>
      </c>
      <c r="C35" s="56" t="s">
        <v>69</v>
      </c>
      <c r="D35" s="21" t="s">
        <v>38</v>
      </c>
      <c r="E35" s="22" t="s">
        <v>32</v>
      </c>
      <c r="F35" s="4">
        <v>4</v>
      </c>
      <c r="G35" s="19">
        <v>6</v>
      </c>
      <c r="H35" s="21">
        <f>F35*13</f>
        <v>52</v>
      </c>
      <c r="I35" s="4">
        <v>34</v>
      </c>
      <c r="J35" s="19">
        <v>39</v>
      </c>
      <c r="K35" s="21">
        <f>I35+J35</f>
        <v>73</v>
      </c>
      <c r="L35" s="23">
        <v>0</v>
      </c>
      <c r="M35" s="20">
        <f>L35*2</f>
        <v>0</v>
      </c>
      <c r="N35" s="4">
        <v>5</v>
      </c>
      <c r="O35" s="21">
        <f>N35*2</f>
        <v>10</v>
      </c>
      <c r="P35" s="144">
        <v>8</v>
      </c>
      <c r="Q35" s="145">
        <f>P35*10</f>
        <v>80</v>
      </c>
      <c r="R35" s="4">
        <v>6</v>
      </c>
      <c r="S35" s="21">
        <f>R35*10</f>
        <v>60</v>
      </c>
      <c r="T35" s="23">
        <v>69</v>
      </c>
      <c r="U35" s="20">
        <f>T35*2</f>
        <v>138</v>
      </c>
      <c r="V35" s="4">
        <v>8</v>
      </c>
      <c r="W35" s="21">
        <f>V35*2</f>
        <v>16</v>
      </c>
      <c r="X35" s="23">
        <v>44</v>
      </c>
      <c r="Y35" s="20">
        <f>X35*2</f>
        <v>88</v>
      </c>
      <c r="Z35" s="4">
        <v>41</v>
      </c>
      <c r="AA35" s="21">
        <f>Z35</f>
        <v>41</v>
      </c>
      <c r="AB35" s="23">
        <v>2</v>
      </c>
      <c r="AC35" s="20">
        <f>AB35*15</f>
        <v>30</v>
      </c>
      <c r="AD35" s="4">
        <v>3</v>
      </c>
      <c r="AE35" s="21">
        <f>AD35*10</f>
        <v>30</v>
      </c>
      <c r="AF35" s="50">
        <f>H35+K35+M35+O35+Q35+S35+U35+W35+Y35+AA35+AC35+AE35</f>
        <v>618</v>
      </c>
    </row>
    <row r="36" spans="2:32" s="2" customFormat="1" ht="24" customHeight="1" x14ac:dyDescent="0.25">
      <c r="B36" s="4">
        <v>32</v>
      </c>
      <c r="C36" s="56" t="s">
        <v>97</v>
      </c>
      <c r="D36" s="21" t="s">
        <v>37</v>
      </c>
      <c r="E36" s="22" t="s">
        <v>32</v>
      </c>
      <c r="F36" s="4">
        <v>4</v>
      </c>
      <c r="G36" s="19">
        <v>5</v>
      </c>
      <c r="H36" s="21">
        <f>F36*13</f>
        <v>52</v>
      </c>
      <c r="I36" s="4">
        <v>42</v>
      </c>
      <c r="J36" s="19">
        <v>11</v>
      </c>
      <c r="K36" s="21">
        <f>I36+J36</f>
        <v>53</v>
      </c>
      <c r="L36" s="23">
        <v>4</v>
      </c>
      <c r="M36" s="20">
        <f>L36*2</f>
        <v>8</v>
      </c>
      <c r="N36" s="4">
        <v>25</v>
      </c>
      <c r="O36" s="21">
        <f>N36*2</f>
        <v>50</v>
      </c>
      <c r="P36" s="144">
        <v>7</v>
      </c>
      <c r="Q36" s="145">
        <f>P36*10</f>
        <v>70</v>
      </c>
      <c r="R36" s="4">
        <v>11</v>
      </c>
      <c r="S36" s="21">
        <f>R36*10</f>
        <v>110</v>
      </c>
      <c r="T36" s="23">
        <v>61</v>
      </c>
      <c r="U36" s="20">
        <f>T36*2</f>
        <v>122</v>
      </c>
      <c r="V36" s="4">
        <v>37</v>
      </c>
      <c r="W36" s="21">
        <f>V36*2</f>
        <v>74</v>
      </c>
      <c r="X36" s="23">
        <v>40</v>
      </c>
      <c r="Y36" s="20">
        <f>X36*2</f>
        <v>80</v>
      </c>
      <c r="Z36" s="4">
        <v>70</v>
      </c>
      <c r="AA36" s="21">
        <f>Z36</f>
        <v>70</v>
      </c>
      <c r="AB36" s="23">
        <v>3</v>
      </c>
      <c r="AC36" s="20">
        <f>AB36*15</f>
        <v>45</v>
      </c>
      <c r="AD36" s="4">
        <v>4</v>
      </c>
      <c r="AE36" s="21">
        <f>AD36*10</f>
        <v>40</v>
      </c>
      <c r="AF36" s="50">
        <f>H36+K36+M36+O36+Q36+S36+U36+W36+Y36+AA36+AC36+AE36</f>
        <v>774</v>
      </c>
    </row>
    <row r="37" spans="2:32" s="2" customFormat="1" ht="24" customHeight="1" x14ac:dyDescent="0.25">
      <c r="B37" s="4">
        <v>33</v>
      </c>
      <c r="C37" s="56" t="s">
        <v>98</v>
      </c>
      <c r="D37" s="21" t="s">
        <v>37</v>
      </c>
      <c r="E37" s="22" t="s">
        <v>32</v>
      </c>
      <c r="F37" s="4">
        <v>7</v>
      </c>
      <c r="G37" s="19">
        <v>8</v>
      </c>
      <c r="H37" s="21">
        <f>F37*13</f>
        <v>91</v>
      </c>
      <c r="I37" s="4">
        <v>54</v>
      </c>
      <c r="J37" s="19">
        <v>35</v>
      </c>
      <c r="K37" s="21">
        <f>I37+J37</f>
        <v>89</v>
      </c>
      <c r="L37" s="23">
        <v>4</v>
      </c>
      <c r="M37" s="20">
        <f>L37*2</f>
        <v>8</v>
      </c>
      <c r="N37" s="4">
        <v>38</v>
      </c>
      <c r="O37" s="21">
        <f>N37*2</f>
        <v>76</v>
      </c>
      <c r="P37" s="144">
        <v>7</v>
      </c>
      <c r="Q37" s="145">
        <f>P37*10</f>
        <v>70</v>
      </c>
      <c r="R37" s="4">
        <v>2</v>
      </c>
      <c r="S37" s="21">
        <f>R37*10</f>
        <v>20</v>
      </c>
      <c r="T37" s="23">
        <v>50</v>
      </c>
      <c r="U37" s="20">
        <f>T37*2</f>
        <v>100</v>
      </c>
      <c r="V37" s="4">
        <v>46</v>
      </c>
      <c r="W37" s="21">
        <f>V37*2</f>
        <v>92</v>
      </c>
      <c r="X37" s="23">
        <v>44</v>
      </c>
      <c r="Y37" s="20">
        <f>X37*2</f>
        <v>88</v>
      </c>
      <c r="Z37" s="4">
        <v>44</v>
      </c>
      <c r="AA37" s="21">
        <f>Z37</f>
        <v>44</v>
      </c>
      <c r="AB37" s="23">
        <v>2</v>
      </c>
      <c r="AC37" s="20">
        <f>AB37*15</f>
        <v>30</v>
      </c>
      <c r="AD37" s="4">
        <v>4</v>
      </c>
      <c r="AE37" s="21">
        <f>AD37*10</f>
        <v>40</v>
      </c>
      <c r="AF37" s="50">
        <f>H37+K37+M37+O37+Q37+S37+U37+W37+Y37+AA37+AC37+AE37</f>
        <v>748</v>
      </c>
    </row>
    <row r="38" spans="2:32" s="2" customFormat="1" ht="24" customHeight="1" x14ac:dyDescent="0.25">
      <c r="B38" s="4">
        <v>34</v>
      </c>
      <c r="C38" s="57" t="s">
        <v>100</v>
      </c>
      <c r="D38" s="41" t="s">
        <v>38</v>
      </c>
      <c r="E38" s="39" t="s">
        <v>31</v>
      </c>
      <c r="F38" s="37">
        <v>11</v>
      </c>
      <c r="G38" s="40">
        <v>13</v>
      </c>
      <c r="H38" s="21">
        <f>F38*13</f>
        <v>143</v>
      </c>
      <c r="I38" s="37">
        <v>48</v>
      </c>
      <c r="J38" s="40">
        <v>49</v>
      </c>
      <c r="K38" s="41">
        <f>I38+J38</f>
        <v>97</v>
      </c>
      <c r="L38" s="42">
        <v>23</v>
      </c>
      <c r="M38" s="20">
        <f>L38*2</f>
        <v>46</v>
      </c>
      <c r="N38" s="37">
        <v>64</v>
      </c>
      <c r="O38" s="21">
        <f>N38*2</f>
        <v>128</v>
      </c>
      <c r="P38" s="144">
        <v>7</v>
      </c>
      <c r="Q38" s="145">
        <f>P38*10</f>
        <v>70</v>
      </c>
      <c r="R38" s="37">
        <v>7</v>
      </c>
      <c r="S38" s="21">
        <f>R38*10</f>
        <v>70</v>
      </c>
      <c r="T38" s="42">
        <v>77</v>
      </c>
      <c r="U38" s="38">
        <f>T38*2</f>
        <v>154</v>
      </c>
      <c r="V38" s="37">
        <v>33</v>
      </c>
      <c r="W38" s="41">
        <f>V38*2</f>
        <v>66</v>
      </c>
      <c r="X38" s="42">
        <v>35</v>
      </c>
      <c r="Y38" s="38">
        <f>X38*2</f>
        <v>70</v>
      </c>
      <c r="Z38" s="37">
        <v>90</v>
      </c>
      <c r="AA38" s="21">
        <f>Z38</f>
        <v>90</v>
      </c>
      <c r="AB38" s="42">
        <v>9</v>
      </c>
      <c r="AC38" s="38">
        <f>AB38*15</f>
        <v>135</v>
      </c>
      <c r="AD38" s="37">
        <v>11</v>
      </c>
      <c r="AE38" s="41">
        <f>AD38*10</f>
        <v>110</v>
      </c>
      <c r="AF38" s="50">
        <f>H38+K38+M38+O38+Q38+S38+U38+W38+Y38+AA38+AC38+AE38</f>
        <v>1179</v>
      </c>
    </row>
    <row r="39" spans="2:32" s="2" customFormat="1" ht="24" customHeight="1" x14ac:dyDescent="0.25">
      <c r="B39" s="4">
        <v>35</v>
      </c>
      <c r="C39" s="56" t="s">
        <v>54</v>
      </c>
      <c r="D39" s="21" t="s">
        <v>38</v>
      </c>
      <c r="E39" s="22" t="s">
        <v>32</v>
      </c>
      <c r="F39" s="4">
        <v>5</v>
      </c>
      <c r="G39" s="19">
        <v>8</v>
      </c>
      <c r="H39" s="21">
        <f>F39*13</f>
        <v>65</v>
      </c>
      <c r="I39" s="4">
        <v>60</v>
      </c>
      <c r="J39" s="19">
        <v>62</v>
      </c>
      <c r="K39" s="21">
        <f>I39+J39</f>
        <v>122</v>
      </c>
      <c r="L39" s="23">
        <v>13</v>
      </c>
      <c r="M39" s="20">
        <f>L39*2</f>
        <v>26</v>
      </c>
      <c r="N39" s="4">
        <v>30</v>
      </c>
      <c r="O39" s="21">
        <f>N39*2</f>
        <v>60</v>
      </c>
      <c r="P39" s="144">
        <v>7</v>
      </c>
      <c r="Q39" s="145">
        <f>P39*10</f>
        <v>70</v>
      </c>
      <c r="R39" s="4">
        <v>9</v>
      </c>
      <c r="S39" s="21">
        <f>R39*10</f>
        <v>90</v>
      </c>
      <c r="T39" s="23">
        <v>112</v>
      </c>
      <c r="U39" s="20">
        <f>T39*2</f>
        <v>224</v>
      </c>
      <c r="V39" s="4">
        <v>44</v>
      </c>
      <c r="W39" s="21">
        <f>V39*2</f>
        <v>88</v>
      </c>
      <c r="X39" s="23">
        <v>77</v>
      </c>
      <c r="Y39" s="20">
        <f>X39*2</f>
        <v>154</v>
      </c>
      <c r="Z39" s="4">
        <v>85</v>
      </c>
      <c r="AA39" s="21">
        <f>Z39</f>
        <v>85</v>
      </c>
      <c r="AB39" s="23">
        <v>1</v>
      </c>
      <c r="AC39" s="20">
        <f>AB39*15</f>
        <v>15</v>
      </c>
      <c r="AD39" s="4">
        <v>13</v>
      </c>
      <c r="AE39" s="21">
        <f>AD39*10</f>
        <v>130</v>
      </c>
      <c r="AF39" s="50">
        <f>H39+K39+M39+O39+Q39+S39+U39+W39+Y39+AA39+AC39+AE39</f>
        <v>1129</v>
      </c>
    </row>
    <row r="40" spans="2:32" s="2" customFormat="1" ht="24" customHeight="1" x14ac:dyDescent="0.25">
      <c r="B40" s="4">
        <v>36</v>
      </c>
      <c r="C40" s="56" t="s">
        <v>57</v>
      </c>
      <c r="D40" s="21" t="s">
        <v>38</v>
      </c>
      <c r="E40" s="22" t="s">
        <v>32</v>
      </c>
      <c r="F40" s="4">
        <v>9</v>
      </c>
      <c r="G40" s="19">
        <v>10</v>
      </c>
      <c r="H40" s="21">
        <f>F40*13</f>
        <v>117</v>
      </c>
      <c r="I40" s="4">
        <v>58</v>
      </c>
      <c r="J40" s="19">
        <v>36</v>
      </c>
      <c r="K40" s="21">
        <f>I40+J40</f>
        <v>94</v>
      </c>
      <c r="L40" s="23">
        <v>0</v>
      </c>
      <c r="M40" s="20">
        <f>L40*2</f>
        <v>0</v>
      </c>
      <c r="N40" s="4">
        <v>23</v>
      </c>
      <c r="O40" s="21">
        <f>N40*2</f>
        <v>46</v>
      </c>
      <c r="P40" s="144">
        <v>7</v>
      </c>
      <c r="Q40" s="145">
        <f>P40*10</f>
        <v>70</v>
      </c>
      <c r="R40" s="4">
        <v>10</v>
      </c>
      <c r="S40" s="21">
        <f>R40*10</f>
        <v>100</v>
      </c>
      <c r="T40" s="23">
        <v>91</v>
      </c>
      <c r="U40" s="20">
        <f>T40*2</f>
        <v>182</v>
      </c>
      <c r="V40" s="4">
        <v>33</v>
      </c>
      <c r="W40" s="21">
        <f>V40*2</f>
        <v>66</v>
      </c>
      <c r="X40" s="23">
        <v>76</v>
      </c>
      <c r="Y40" s="20">
        <f>X40*2</f>
        <v>152</v>
      </c>
      <c r="Z40" s="4">
        <v>95</v>
      </c>
      <c r="AA40" s="21">
        <f>Z40</f>
        <v>95</v>
      </c>
      <c r="AB40" s="23">
        <v>4</v>
      </c>
      <c r="AC40" s="20">
        <f>AB40*15</f>
        <v>60</v>
      </c>
      <c r="AD40" s="4">
        <v>3</v>
      </c>
      <c r="AE40" s="21">
        <f>AD40*10</f>
        <v>30</v>
      </c>
      <c r="AF40" s="50">
        <f>H40+K40+M40+O40+Q40+S40+U40+W40+Y40+AA40+AC40+AE40</f>
        <v>1012</v>
      </c>
    </row>
    <row r="41" spans="2:32" s="2" customFormat="1" ht="24" customHeight="1" x14ac:dyDescent="0.25">
      <c r="B41" s="4">
        <v>37</v>
      </c>
      <c r="C41" s="56" t="s">
        <v>110</v>
      </c>
      <c r="D41" s="21" t="s">
        <v>38</v>
      </c>
      <c r="E41" s="22" t="s">
        <v>31</v>
      </c>
      <c r="F41" s="4">
        <v>3</v>
      </c>
      <c r="G41" s="19">
        <v>7</v>
      </c>
      <c r="H41" s="21">
        <f>F41*13</f>
        <v>39</v>
      </c>
      <c r="I41" s="4">
        <v>43</v>
      </c>
      <c r="J41" s="19">
        <v>44</v>
      </c>
      <c r="K41" s="21">
        <f>I41+J41</f>
        <v>87</v>
      </c>
      <c r="L41" s="23">
        <v>17</v>
      </c>
      <c r="M41" s="20">
        <f>L41*2</f>
        <v>34</v>
      </c>
      <c r="N41" s="4">
        <v>11</v>
      </c>
      <c r="O41" s="21">
        <f>N41*2</f>
        <v>22</v>
      </c>
      <c r="P41" s="144">
        <v>7</v>
      </c>
      <c r="Q41" s="145">
        <f>P41*10</f>
        <v>70</v>
      </c>
      <c r="R41" s="4">
        <v>6</v>
      </c>
      <c r="S41" s="21">
        <f>R41*10</f>
        <v>60</v>
      </c>
      <c r="T41" s="23">
        <v>49</v>
      </c>
      <c r="U41" s="20">
        <f>T41*2</f>
        <v>98</v>
      </c>
      <c r="V41" s="4">
        <v>26</v>
      </c>
      <c r="W41" s="21">
        <f>V41*2</f>
        <v>52</v>
      </c>
      <c r="X41" s="23">
        <v>44</v>
      </c>
      <c r="Y41" s="20">
        <f>X41*2</f>
        <v>88</v>
      </c>
      <c r="Z41" s="4">
        <v>63</v>
      </c>
      <c r="AA41" s="21">
        <f>Z41</f>
        <v>63</v>
      </c>
      <c r="AB41" s="23">
        <v>2</v>
      </c>
      <c r="AC41" s="20">
        <f>AB41*15</f>
        <v>30</v>
      </c>
      <c r="AD41" s="4">
        <v>3</v>
      </c>
      <c r="AE41" s="21">
        <f>AD41*10</f>
        <v>30</v>
      </c>
      <c r="AF41" s="50">
        <f>H41+K41+M41+O41+Q41+S41+U41+W41+Y41+AA41+AC41+AE41</f>
        <v>673</v>
      </c>
    </row>
    <row r="42" spans="2:32" s="2" customFormat="1" ht="24" customHeight="1" x14ac:dyDescent="0.25">
      <c r="B42" s="4">
        <v>38</v>
      </c>
      <c r="C42" s="56" t="s">
        <v>112</v>
      </c>
      <c r="D42" s="21" t="s">
        <v>38</v>
      </c>
      <c r="E42" s="22" t="s">
        <v>31</v>
      </c>
      <c r="F42" s="4">
        <v>5</v>
      </c>
      <c r="G42" s="19">
        <v>9</v>
      </c>
      <c r="H42" s="21">
        <f>F42*13</f>
        <v>65</v>
      </c>
      <c r="I42" s="4">
        <v>16</v>
      </c>
      <c r="J42" s="19">
        <v>14</v>
      </c>
      <c r="K42" s="21">
        <f>I42+J42</f>
        <v>30</v>
      </c>
      <c r="L42" s="23">
        <v>3</v>
      </c>
      <c r="M42" s="20">
        <f>L42*2</f>
        <v>6</v>
      </c>
      <c r="N42" s="4">
        <v>33</v>
      </c>
      <c r="O42" s="21">
        <f>N42*2</f>
        <v>66</v>
      </c>
      <c r="P42" s="144">
        <v>7</v>
      </c>
      <c r="Q42" s="145">
        <f>P42*10</f>
        <v>70</v>
      </c>
      <c r="R42" s="4">
        <v>6</v>
      </c>
      <c r="S42" s="21">
        <f>R42*10</f>
        <v>60</v>
      </c>
      <c r="T42" s="23">
        <v>33</v>
      </c>
      <c r="U42" s="20">
        <f>T42*2</f>
        <v>66</v>
      </c>
      <c r="V42" s="4">
        <v>0</v>
      </c>
      <c r="W42" s="21">
        <f>V42*2</f>
        <v>0</v>
      </c>
      <c r="X42" s="23">
        <v>26</v>
      </c>
      <c r="Y42" s="20">
        <f>X42*2</f>
        <v>52</v>
      </c>
      <c r="Z42" s="4">
        <v>29</v>
      </c>
      <c r="AA42" s="21">
        <f>Z42</f>
        <v>29</v>
      </c>
      <c r="AB42" s="23">
        <v>3</v>
      </c>
      <c r="AC42" s="20">
        <f>AB42*15</f>
        <v>45</v>
      </c>
      <c r="AD42" s="4">
        <v>1</v>
      </c>
      <c r="AE42" s="21">
        <f>AD42*10</f>
        <v>10</v>
      </c>
      <c r="AF42" s="50">
        <f>H42+K42+M42+O42+Q42+S42+U42+W42+Y42+AA42+AC42+AE42</f>
        <v>499</v>
      </c>
    </row>
    <row r="43" spans="2:32" s="2" customFormat="1" ht="24" customHeight="1" x14ac:dyDescent="0.25">
      <c r="B43" s="4">
        <v>39</v>
      </c>
      <c r="C43" s="56" t="s">
        <v>87</v>
      </c>
      <c r="D43" s="21" t="s">
        <v>84</v>
      </c>
      <c r="E43" s="22" t="s">
        <v>32</v>
      </c>
      <c r="F43" s="4">
        <v>8</v>
      </c>
      <c r="G43" s="19">
        <v>10</v>
      </c>
      <c r="H43" s="21">
        <f>F43*13</f>
        <v>104</v>
      </c>
      <c r="I43" s="4">
        <v>39</v>
      </c>
      <c r="J43" s="19">
        <v>26</v>
      </c>
      <c r="K43" s="21">
        <f>I43+J43</f>
        <v>65</v>
      </c>
      <c r="L43" s="23">
        <v>0</v>
      </c>
      <c r="M43" s="20">
        <f>L43*2</f>
        <v>0</v>
      </c>
      <c r="N43" s="4">
        <v>34</v>
      </c>
      <c r="O43" s="21">
        <f>N43*2</f>
        <v>68</v>
      </c>
      <c r="P43" s="144">
        <v>7</v>
      </c>
      <c r="Q43" s="145">
        <f>P43*10</f>
        <v>70</v>
      </c>
      <c r="R43" s="4">
        <v>11</v>
      </c>
      <c r="S43" s="21">
        <f>R43*10</f>
        <v>110</v>
      </c>
      <c r="T43" s="23">
        <v>83</v>
      </c>
      <c r="U43" s="20">
        <f>T43*2</f>
        <v>166</v>
      </c>
      <c r="V43" s="4">
        <v>34</v>
      </c>
      <c r="W43" s="21">
        <f>V43*2</f>
        <v>68</v>
      </c>
      <c r="X43" s="23">
        <v>47</v>
      </c>
      <c r="Y43" s="20">
        <f>X43*2</f>
        <v>94</v>
      </c>
      <c r="Z43" s="4">
        <v>55</v>
      </c>
      <c r="AA43" s="21">
        <f>Z43</f>
        <v>55</v>
      </c>
      <c r="AB43" s="23">
        <v>6</v>
      </c>
      <c r="AC43" s="20">
        <f>AB43*15</f>
        <v>90</v>
      </c>
      <c r="AD43" s="4">
        <v>4</v>
      </c>
      <c r="AE43" s="21">
        <f>AD43*10</f>
        <v>40</v>
      </c>
      <c r="AF43" s="50">
        <f>H43+K43+M43+O43+Q43+S43+U43+W43+Y43+AA43+AC43+AE43</f>
        <v>930</v>
      </c>
    </row>
    <row r="44" spans="2:32" s="2" customFormat="1" ht="24" customHeight="1" x14ac:dyDescent="0.25">
      <c r="B44" s="4">
        <v>40</v>
      </c>
      <c r="C44" s="56" t="s">
        <v>74</v>
      </c>
      <c r="D44" s="21" t="s">
        <v>73</v>
      </c>
      <c r="E44" s="22" t="s">
        <v>32</v>
      </c>
      <c r="F44" s="4">
        <v>10</v>
      </c>
      <c r="G44" s="19">
        <v>10</v>
      </c>
      <c r="H44" s="21">
        <f>F44*13</f>
        <v>130</v>
      </c>
      <c r="I44" s="4">
        <v>56</v>
      </c>
      <c r="J44" s="19">
        <v>31</v>
      </c>
      <c r="K44" s="21">
        <f>I44+J44</f>
        <v>87</v>
      </c>
      <c r="L44" s="23">
        <v>24</v>
      </c>
      <c r="M44" s="20">
        <f>L44*2</f>
        <v>48</v>
      </c>
      <c r="N44" s="4">
        <v>44</v>
      </c>
      <c r="O44" s="21">
        <f>N44*2</f>
        <v>88</v>
      </c>
      <c r="P44" s="144">
        <v>7</v>
      </c>
      <c r="Q44" s="145">
        <f>P44*10</f>
        <v>70</v>
      </c>
      <c r="R44" s="4">
        <v>13</v>
      </c>
      <c r="S44" s="21">
        <f>R44*10</f>
        <v>130</v>
      </c>
      <c r="T44" s="23">
        <v>97</v>
      </c>
      <c r="U44" s="20">
        <f>T44*2</f>
        <v>194</v>
      </c>
      <c r="V44" s="4">
        <v>35</v>
      </c>
      <c r="W44" s="21">
        <f>V44*2</f>
        <v>70</v>
      </c>
      <c r="X44" s="23">
        <v>39</v>
      </c>
      <c r="Y44" s="20">
        <f>X44*2</f>
        <v>78</v>
      </c>
      <c r="Z44" s="4">
        <v>75</v>
      </c>
      <c r="AA44" s="21">
        <f>Z44</f>
        <v>75</v>
      </c>
      <c r="AB44" s="23">
        <v>5</v>
      </c>
      <c r="AC44" s="20">
        <f>AB44*15</f>
        <v>75</v>
      </c>
      <c r="AD44" s="4">
        <v>8</v>
      </c>
      <c r="AE44" s="21">
        <f>AD44*10</f>
        <v>80</v>
      </c>
      <c r="AF44" s="50">
        <f>H44+K44+M44+O44+Q44+S44+U44+W44+Y44+AA44+AC44+AE44</f>
        <v>1125</v>
      </c>
    </row>
    <row r="45" spans="2:32" s="2" customFormat="1" ht="24" customHeight="1" x14ac:dyDescent="0.25">
      <c r="B45" s="4">
        <v>41</v>
      </c>
      <c r="C45" s="56" t="s">
        <v>75</v>
      </c>
      <c r="D45" s="21" t="s">
        <v>73</v>
      </c>
      <c r="E45" s="22" t="s">
        <v>32</v>
      </c>
      <c r="F45" s="4">
        <v>7</v>
      </c>
      <c r="G45" s="19">
        <v>12</v>
      </c>
      <c r="H45" s="21">
        <f>F45*13</f>
        <v>91</v>
      </c>
      <c r="I45" s="4">
        <v>41</v>
      </c>
      <c r="J45" s="19">
        <v>37</v>
      </c>
      <c r="K45" s="21">
        <f>I45+J45</f>
        <v>78</v>
      </c>
      <c r="L45" s="23">
        <v>44</v>
      </c>
      <c r="M45" s="20">
        <f>L45*2</f>
        <v>88</v>
      </c>
      <c r="N45" s="4">
        <v>45</v>
      </c>
      <c r="O45" s="21">
        <f>N45*2</f>
        <v>90</v>
      </c>
      <c r="P45" s="144">
        <v>7</v>
      </c>
      <c r="Q45" s="145">
        <f>P45*10</f>
        <v>70</v>
      </c>
      <c r="R45" s="4">
        <v>8</v>
      </c>
      <c r="S45" s="21">
        <f>R45*10</f>
        <v>80</v>
      </c>
      <c r="T45" s="23">
        <v>55</v>
      </c>
      <c r="U45" s="20">
        <f>T45*2</f>
        <v>110</v>
      </c>
      <c r="V45" s="4">
        <v>34</v>
      </c>
      <c r="W45" s="21">
        <f>V45*2</f>
        <v>68</v>
      </c>
      <c r="X45" s="23">
        <v>58</v>
      </c>
      <c r="Y45" s="20">
        <f>X45*2</f>
        <v>116</v>
      </c>
      <c r="Z45" s="4">
        <v>77</v>
      </c>
      <c r="AA45" s="21">
        <f>Z45</f>
        <v>77</v>
      </c>
      <c r="AB45" s="23">
        <v>3</v>
      </c>
      <c r="AC45" s="20">
        <f>AB45*15</f>
        <v>45</v>
      </c>
      <c r="AD45" s="4">
        <v>16</v>
      </c>
      <c r="AE45" s="21">
        <f>AD45*10</f>
        <v>160</v>
      </c>
      <c r="AF45" s="50">
        <f>H45+K45+M45+O45+Q45+S45+U45+W45+Y45+AA45+AC45+AE45</f>
        <v>1073</v>
      </c>
    </row>
    <row r="46" spans="2:32" s="2" customFormat="1" ht="24" customHeight="1" x14ac:dyDescent="0.25">
      <c r="B46" s="4">
        <v>42</v>
      </c>
      <c r="C46" s="56" t="s">
        <v>77</v>
      </c>
      <c r="D46" s="21" t="s">
        <v>73</v>
      </c>
      <c r="E46" s="22" t="s">
        <v>32</v>
      </c>
      <c r="F46" s="4">
        <v>5</v>
      </c>
      <c r="G46" s="19">
        <v>8</v>
      </c>
      <c r="H46" s="21">
        <f>F46*13</f>
        <v>65</v>
      </c>
      <c r="I46" s="4">
        <v>35</v>
      </c>
      <c r="J46" s="19">
        <v>36</v>
      </c>
      <c r="K46" s="21">
        <f>I46+J46</f>
        <v>71</v>
      </c>
      <c r="L46" s="23">
        <v>15</v>
      </c>
      <c r="M46" s="20">
        <f>L46*2</f>
        <v>30</v>
      </c>
      <c r="N46" s="4">
        <v>30</v>
      </c>
      <c r="O46" s="21">
        <f>N46*2</f>
        <v>60</v>
      </c>
      <c r="P46" s="144">
        <v>7</v>
      </c>
      <c r="Q46" s="145">
        <f>P46*10</f>
        <v>70</v>
      </c>
      <c r="R46" s="4">
        <v>5</v>
      </c>
      <c r="S46" s="21">
        <f>R46*10</f>
        <v>50</v>
      </c>
      <c r="T46" s="23">
        <v>53</v>
      </c>
      <c r="U46" s="20">
        <f>T46*2</f>
        <v>106</v>
      </c>
      <c r="V46" s="4">
        <v>31</v>
      </c>
      <c r="W46" s="21">
        <f>V46*2</f>
        <v>62</v>
      </c>
      <c r="X46" s="23">
        <v>58</v>
      </c>
      <c r="Y46" s="20">
        <f>X46*2</f>
        <v>116</v>
      </c>
      <c r="Z46" s="4">
        <v>45</v>
      </c>
      <c r="AA46" s="21">
        <f>Z46</f>
        <v>45</v>
      </c>
      <c r="AB46" s="23">
        <v>3</v>
      </c>
      <c r="AC46" s="20">
        <f>AB46*15</f>
        <v>45</v>
      </c>
      <c r="AD46" s="4">
        <v>7</v>
      </c>
      <c r="AE46" s="21">
        <f>AD46*10</f>
        <v>70</v>
      </c>
      <c r="AF46" s="50">
        <f>H46+K46+M46+O46+Q46+S46+U46+W46+Y46+AA46+AC46+AE46</f>
        <v>790</v>
      </c>
    </row>
    <row r="47" spans="2:32" s="2" customFormat="1" ht="24" customHeight="1" x14ac:dyDescent="0.25">
      <c r="B47" s="4">
        <v>43</v>
      </c>
      <c r="C47" s="56" t="s">
        <v>90</v>
      </c>
      <c r="D47" s="21" t="s">
        <v>37</v>
      </c>
      <c r="E47" s="22" t="s">
        <v>32</v>
      </c>
      <c r="F47" s="4">
        <v>9</v>
      </c>
      <c r="G47" s="19">
        <v>10</v>
      </c>
      <c r="H47" s="21">
        <f>F47*13</f>
        <v>117</v>
      </c>
      <c r="I47" s="4">
        <v>66</v>
      </c>
      <c r="J47" s="19">
        <v>53</v>
      </c>
      <c r="K47" s="21">
        <f>I47+J47</f>
        <v>119</v>
      </c>
      <c r="L47" s="23">
        <v>31</v>
      </c>
      <c r="M47" s="20">
        <f>L47*2</f>
        <v>62</v>
      </c>
      <c r="N47" s="4">
        <v>60</v>
      </c>
      <c r="O47" s="21">
        <f>N47*2</f>
        <v>120</v>
      </c>
      <c r="P47" s="144">
        <v>6</v>
      </c>
      <c r="Q47" s="145">
        <f>P47*10</f>
        <v>60</v>
      </c>
      <c r="R47" s="4">
        <v>11</v>
      </c>
      <c r="S47" s="21">
        <f>R47*10</f>
        <v>110</v>
      </c>
      <c r="T47" s="23">
        <v>87</v>
      </c>
      <c r="U47" s="20">
        <f>T47*2</f>
        <v>174</v>
      </c>
      <c r="V47" s="4">
        <v>46</v>
      </c>
      <c r="W47" s="21">
        <f>V47*2</f>
        <v>92</v>
      </c>
      <c r="X47" s="23">
        <v>54</v>
      </c>
      <c r="Y47" s="20">
        <f>X47*2</f>
        <v>108</v>
      </c>
      <c r="Z47" s="4">
        <v>96</v>
      </c>
      <c r="AA47" s="21">
        <f>Z47</f>
        <v>96</v>
      </c>
      <c r="AB47" s="23">
        <v>4</v>
      </c>
      <c r="AC47" s="20">
        <f>AB47*15</f>
        <v>60</v>
      </c>
      <c r="AD47" s="4">
        <v>7</v>
      </c>
      <c r="AE47" s="21">
        <f>AD47*10</f>
        <v>70</v>
      </c>
      <c r="AF47" s="50">
        <f>H47+K47+M47+O47+Q47+S47+U47+W47+Y47+AA47+AC47+AE47</f>
        <v>1188</v>
      </c>
    </row>
    <row r="48" spans="2:32" s="2" customFormat="1" ht="24" customHeight="1" x14ac:dyDescent="0.25">
      <c r="B48" s="4">
        <v>44</v>
      </c>
      <c r="C48" s="56" t="s">
        <v>96</v>
      </c>
      <c r="D48" s="21" t="s">
        <v>37</v>
      </c>
      <c r="E48" s="22" t="s">
        <v>32</v>
      </c>
      <c r="F48" s="4">
        <v>9</v>
      </c>
      <c r="G48" s="19">
        <v>11</v>
      </c>
      <c r="H48" s="21">
        <f>F48*13</f>
        <v>117</v>
      </c>
      <c r="I48" s="4">
        <v>37</v>
      </c>
      <c r="J48" s="19">
        <v>17</v>
      </c>
      <c r="K48" s="21">
        <f>I48+J48</f>
        <v>54</v>
      </c>
      <c r="L48" s="23">
        <v>9</v>
      </c>
      <c r="M48" s="20">
        <f>L48*2</f>
        <v>18</v>
      </c>
      <c r="N48" s="4">
        <v>39</v>
      </c>
      <c r="O48" s="21">
        <f>N48*2</f>
        <v>78</v>
      </c>
      <c r="P48" s="144">
        <v>6</v>
      </c>
      <c r="Q48" s="145">
        <f>P48*10</f>
        <v>60</v>
      </c>
      <c r="R48" s="4">
        <v>8</v>
      </c>
      <c r="S48" s="21">
        <f>R48*10</f>
        <v>80</v>
      </c>
      <c r="T48" s="23">
        <v>58</v>
      </c>
      <c r="U48" s="20">
        <f>T48*2</f>
        <v>116</v>
      </c>
      <c r="V48" s="4">
        <v>6</v>
      </c>
      <c r="W48" s="21">
        <f>V48*2</f>
        <v>12</v>
      </c>
      <c r="X48" s="23">
        <v>61</v>
      </c>
      <c r="Y48" s="20">
        <f>X48*2</f>
        <v>122</v>
      </c>
      <c r="Z48" s="4">
        <v>82</v>
      </c>
      <c r="AA48" s="21">
        <f>Z48</f>
        <v>82</v>
      </c>
      <c r="AB48" s="23">
        <v>5</v>
      </c>
      <c r="AC48" s="20">
        <f>AB48*15</f>
        <v>75</v>
      </c>
      <c r="AD48" s="4">
        <v>9</v>
      </c>
      <c r="AE48" s="21">
        <f>AD48*10</f>
        <v>90</v>
      </c>
      <c r="AF48" s="50">
        <f>H48+K48+M48+O48+Q48+S48+U48+W48+Y48+AA48+AC48+AE48</f>
        <v>904</v>
      </c>
    </row>
    <row r="49" spans="2:32" s="2" customFormat="1" ht="24" customHeight="1" x14ac:dyDescent="0.25">
      <c r="B49" s="4">
        <v>45</v>
      </c>
      <c r="C49" s="56" t="s">
        <v>106</v>
      </c>
      <c r="D49" s="21" t="s">
        <v>37</v>
      </c>
      <c r="E49" s="22" t="s">
        <v>31</v>
      </c>
      <c r="F49" s="4">
        <v>6</v>
      </c>
      <c r="G49" s="19">
        <v>8</v>
      </c>
      <c r="H49" s="21">
        <f>F49*13</f>
        <v>78</v>
      </c>
      <c r="I49" s="4">
        <v>44</v>
      </c>
      <c r="J49" s="19">
        <v>27</v>
      </c>
      <c r="K49" s="21">
        <f>I49+J49</f>
        <v>71</v>
      </c>
      <c r="L49" s="23">
        <v>9</v>
      </c>
      <c r="M49" s="20">
        <f>L49*2</f>
        <v>18</v>
      </c>
      <c r="N49" s="4">
        <v>28</v>
      </c>
      <c r="O49" s="21">
        <f>N49*2</f>
        <v>56</v>
      </c>
      <c r="P49" s="144">
        <v>6</v>
      </c>
      <c r="Q49" s="145">
        <f>P49*10</f>
        <v>60</v>
      </c>
      <c r="R49" s="4">
        <v>7</v>
      </c>
      <c r="S49" s="21">
        <f>R49*10</f>
        <v>70</v>
      </c>
      <c r="T49" s="23">
        <v>48</v>
      </c>
      <c r="U49" s="20">
        <f>T49*2</f>
        <v>96</v>
      </c>
      <c r="V49" s="4">
        <v>10</v>
      </c>
      <c r="W49" s="21">
        <f>V49*2</f>
        <v>20</v>
      </c>
      <c r="X49" s="23">
        <v>44</v>
      </c>
      <c r="Y49" s="20">
        <f>X49*2</f>
        <v>88</v>
      </c>
      <c r="Z49" s="4">
        <v>51</v>
      </c>
      <c r="AA49" s="21">
        <f>Z49</f>
        <v>51</v>
      </c>
      <c r="AB49" s="23">
        <v>3</v>
      </c>
      <c r="AC49" s="20">
        <f>AB49*15</f>
        <v>45</v>
      </c>
      <c r="AD49" s="4">
        <v>5</v>
      </c>
      <c r="AE49" s="21">
        <f>AD49*10</f>
        <v>50</v>
      </c>
      <c r="AF49" s="50">
        <f>H49+K49+M49+O49+Q49+S49+U49+W49+Y49+AA49+AC49+AE49</f>
        <v>703</v>
      </c>
    </row>
    <row r="50" spans="2:32" s="2" customFormat="1" ht="24" customHeight="1" x14ac:dyDescent="0.25">
      <c r="B50" s="4">
        <v>46</v>
      </c>
      <c r="C50" s="56" t="s">
        <v>99</v>
      </c>
      <c r="D50" s="21" t="s">
        <v>37</v>
      </c>
      <c r="E50" s="22" t="s">
        <v>32</v>
      </c>
      <c r="F50" s="4">
        <v>0</v>
      </c>
      <c r="G50" s="19">
        <v>0</v>
      </c>
      <c r="H50" s="21">
        <f>F50*13</f>
        <v>0</v>
      </c>
      <c r="I50" s="4">
        <v>19</v>
      </c>
      <c r="J50" s="19">
        <v>13</v>
      </c>
      <c r="K50" s="21">
        <f>I50+J50</f>
        <v>32</v>
      </c>
      <c r="L50" s="23">
        <v>0</v>
      </c>
      <c r="M50" s="20">
        <f>L50*2</f>
        <v>0</v>
      </c>
      <c r="N50" s="4">
        <v>41</v>
      </c>
      <c r="O50" s="21">
        <f>N50*2</f>
        <v>82</v>
      </c>
      <c r="P50" s="144">
        <v>6</v>
      </c>
      <c r="Q50" s="145">
        <f>P50*10</f>
        <v>60</v>
      </c>
      <c r="R50" s="4">
        <v>4</v>
      </c>
      <c r="S50" s="21">
        <f>R50*10</f>
        <v>40</v>
      </c>
      <c r="T50" s="23">
        <v>43</v>
      </c>
      <c r="U50" s="20">
        <f>T50*2</f>
        <v>86</v>
      </c>
      <c r="V50" s="4">
        <v>39</v>
      </c>
      <c r="W50" s="21">
        <f>V50*2</f>
        <v>78</v>
      </c>
      <c r="X50" s="23">
        <v>50</v>
      </c>
      <c r="Y50" s="20">
        <f>X50*2</f>
        <v>100</v>
      </c>
      <c r="Z50" s="4">
        <v>41</v>
      </c>
      <c r="AA50" s="21">
        <f>Z50</f>
        <v>41</v>
      </c>
      <c r="AB50" s="23">
        <v>1</v>
      </c>
      <c r="AC50" s="20">
        <f>AB50*15</f>
        <v>15</v>
      </c>
      <c r="AD50" s="4">
        <v>9</v>
      </c>
      <c r="AE50" s="21">
        <f>AD50*10</f>
        <v>90</v>
      </c>
      <c r="AF50" s="50">
        <f>H50+K50+M50+O50+Q50+S50+U50+W50+Y50+AA50+AC50+AE50</f>
        <v>624</v>
      </c>
    </row>
    <row r="51" spans="2:32" s="2" customFormat="1" ht="24" customHeight="1" x14ac:dyDescent="0.25">
      <c r="B51" s="4">
        <v>47</v>
      </c>
      <c r="C51" s="56" t="s">
        <v>109</v>
      </c>
      <c r="D51" s="21" t="s">
        <v>37</v>
      </c>
      <c r="E51" s="22" t="s">
        <v>31</v>
      </c>
      <c r="F51" s="4">
        <v>5</v>
      </c>
      <c r="G51" s="19">
        <v>7</v>
      </c>
      <c r="H51" s="21">
        <f>F51*13</f>
        <v>65</v>
      </c>
      <c r="I51" s="4">
        <v>34</v>
      </c>
      <c r="J51" s="19">
        <v>45</v>
      </c>
      <c r="K51" s="21">
        <f>I51+J51</f>
        <v>79</v>
      </c>
      <c r="L51" s="23">
        <v>0</v>
      </c>
      <c r="M51" s="20">
        <f>L51*2</f>
        <v>0</v>
      </c>
      <c r="N51" s="4">
        <v>13</v>
      </c>
      <c r="O51" s="21">
        <f>N51*2</f>
        <v>26</v>
      </c>
      <c r="P51" s="144">
        <v>6</v>
      </c>
      <c r="Q51" s="145">
        <f>P51*10</f>
        <v>60</v>
      </c>
      <c r="R51" s="4">
        <v>6</v>
      </c>
      <c r="S51" s="21">
        <f>R51*10</f>
        <v>60</v>
      </c>
      <c r="T51" s="23">
        <v>45</v>
      </c>
      <c r="U51" s="20">
        <f>T51*2</f>
        <v>90</v>
      </c>
      <c r="V51" s="4">
        <v>3</v>
      </c>
      <c r="W51" s="21">
        <f>V51*2</f>
        <v>6</v>
      </c>
      <c r="X51" s="23">
        <v>63</v>
      </c>
      <c r="Y51" s="20">
        <f>X51*2</f>
        <v>126</v>
      </c>
      <c r="Z51" s="4">
        <v>33</v>
      </c>
      <c r="AA51" s="21">
        <f>Z51</f>
        <v>33</v>
      </c>
      <c r="AB51" s="23">
        <v>2</v>
      </c>
      <c r="AC51" s="20">
        <f>AB51*15</f>
        <v>30</v>
      </c>
      <c r="AD51" s="4">
        <v>2</v>
      </c>
      <c r="AE51" s="21">
        <f>AD51*10</f>
        <v>20</v>
      </c>
      <c r="AF51" s="50">
        <f>H51+K51+M51+O51+Q51+S51+U51+W51+Y51+AA51+AC51+AE51</f>
        <v>595</v>
      </c>
    </row>
    <row r="52" spans="2:32" s="2" customFormat="1" ht="24" customHeight="1" x14ac:dyDescent="0.25">
      <c r="B52" s="4">
        <v>48</v>
      </c>
      <c r="C52" s="56" t="s">
        <v>51</v>
      </c>
      <c r="D52" s="21" t="s">
        <v>38</v>
      </c>
      <c r="E52" s="22" t="s">
        <v>32</v>
      </c>
      <c r="F52" s="4">
        <v>7</v>
      </c>
      <c r="G52" s="19">
        <v>9</v>
      </c>
      <c r="H52" s="21">
        <f>F52*13</f>
        <v>91</v>
      </c>
      <c r="I52" s="4">
        <v>74</v>
      </c>
      <c r="J52" s="19">
        <v>63</v>
      </c>
      <c r="K52" s="21">
        <f>I52+J52</f>
        <v>137</v>
      </c>
      <c r="L52" s="23">
        <v>32</v>
      </c>
      <c r="M52" s="20">
        <f>L52*2</f>
        <v>64</v>
      </c>
      <c r="N52" s="4">
        <v>52</v>
      </c>
      <c r="O52" s="21">
        <f>N52*2</f>
        <v>104</v>
      </c>
      <c r="P52" s="144">
        <v>6</v>
      </c>
      <c r="Q52" s="145">
        <f>P52*10</f>
        <v>60</v>
      </c>
      <c r="R52" s="4">
        <v>10</v>
      </c>
      <c r="S52" s="21">
        <f>R52*10</f>
        <v>100</v>
      </c>
      <c r="T52" s="23">
        <v>74</v>
      </c>
      <c r="U52" s="20">
        <f>T52*2</f>
        <v>148</v>
      </c>
      <c r="V52" s="4">
        <v>46</v>
      </c>
      <c r="W52" s="21">
        <f>V52*2</f>
        <v>92</v>
      </c>
      <c r="X52" s="23">
        <v>51</v>
      </c>
      <c r="Y52" s="20">
        <f>X52*2</f>
        <v>102</v>
      </c>
      <c r="Z52" s="4">
        <v>96</v>
      </c>
      <c r="AA52" s="21">
        <f>Z52</f>
        <v>96</v>
      </c>
      <c r="AB52" s="23">
        <v>2</v>
      </c>
      <c r="AC52" s="20">
        <f>AB52*15</f>
        <v>30</v>
      </c>
      <c r="AD52" s="4">
        <v>8</v>
      </c>
      <c r="AE52" s="21">
        <f>AD52*10</f>
        <v>80</v>
      </c>
      <c r="AF52" s="50">
        <f>H52+K52+M52+O52+Q52+S52+U52+W52+Y52+AA52+AC52+AE52</f>
        <v>1104</v>
      </c>
    </row>
    <row r="53" spans="2:32" s="2" customFormat="1" ht="24" customHeight="1" x14ac:dyDescent="0.25">
      <c r="B53" s="4">
        <v>49</v>
      </c>
      <c r="C53" s="56" t="s">
        <v>53</v>
      </c>
      <c r="D53" s="21" t="s">
        <v>38</v>
      </c>
      <c r="E53" s="22" t="s">
        <v>32</v>
      </c>
      <c r="F53" s="4">
        <v>6</v>
      </c>
      <c r="G53" s="19">
        <v>9</v>
      </c>
      <c r="H53" s="21">
        <f>F53*13</f>
        <v>78</v>
      </c>
      <c r="I53" s="4">
        <v>63</v>
      </c>
      <c r="J53" s="19">
        <v>65</v>
      </c>
      <c r="K53" s="21">
        <f>I53+J53</f>
        <v>128</v>
      </c>
      <c r="L53" s="23">
        <v>55</v>
      </c>
      <c r="M53" s="20">
        <f>L53*2</f>
        <v>110</v>
      </c>
      <c r="N53" s="4">
        <v>24</v>
      </c>
      <c r="O53" s="21">
        <f>N53*2</f>
        <v>48</v>
      </c>
      <c r="P53" s="144">
        <v>6</v>
      </c>
      <c r="Q53" s="145">
        <f>P53*10</f>
        <v>60</v>
      </c>
      <c r="R53" s="4">
        <v>10</v>
      </c>
      <c r="S53" s="21">
        <f>R53*10</f>
        <v>100</v>
      </c>
      <c r="T53" s="23">
        <v>74</v>
      </c>
      <c r="U53" s="20">
        <f>T53*2</f>
        <v>148</v>
      </c>
      <c r="V53" s="4">
        <v>30</v>
      </c>
      <c r="W53" s="21">
        <f>V53*2</f>
        <v>60</v>
      </c>
      <c r="X53" s="23">
        <v>65</v>
      </c>
      <c r="Y53" s="20">
        <f>X53*2</f>
        <v>130</v>
      </c>
      <c r="Z53" s="4">
        <v>86</v>
      </c>
      <c r="AA53" s="21">
        <f>Z53</f>
        <v>86</v>
      </c>
      <c r="AB53" s="23">
        <v>5</v>
      </c>
      <c r="AC53" s="20">
        <f>AB53*15</f>
        <v>75</v>
      </c>
      <c r="AD53" s="4">
        <v>7</v>
      </c>
      <c r="AE53" s="21">
        <f>AD53*10</f>
        <v>70</v>
      </c>
      <c r="AF53" s="50">
        <f>H53+K53+M53+O53+Q53+S53+U53+W53+Y53+AA53+AC53+AE53</f>
        <v>1093</v>
      </c>
    </row>
    <row r="54" spans="2:32" s="2" customFormat="1" ht="24" customHeight="1" x14ac:dyDescent="0.25">
      <c r="B54" s="4">
        <v>50</v>
      </c>
      <c r="C54" s="56" t="s">
        <v>107</v>
      </c>
      <c r="D54" s="21" t="s">
        <v>38</v>
      </c>
      <c r="E54" s="22" t="s">
        <v>31</v>
      </c>
      <c r="F54" s="4">
        <v>3</v>
      </c>
      <c r="G54" s="19">
        <v>6</v>
      </c>
      <c r="H54" s="21">
        <f>F54*13</f>
        <v>39</v>
      </c>
      <c r="I54" s="4">
        <v>34</v>
      </c>
      <c r="J54" s="19">
        <v>17</v>
      </c>
      <c r="K54" s="21">
        <f>I54+J54</f>
        <v>51</v>
      </c>
      <c r="L54" s="23">
        <v>5</v>
      </c>
      <c r="M54" s="20">
        <f>L54*2</f>
        <v>10</v>
      </c>
      <c r="N54" s="4">
        <v>38</v>
      </c>
      <c r="O54" s="21">
        <f>N54*2</f>
        <v>76</v>
      </c>
      <c r="P54" s="144">
        <v>6</v>
      </c>
      <c r="Q54" s="145">
        <f>P54*10</f>
        <v>60</v>
      </c>
      <c r="R54" s="4">
        <v>3</v>
      </c>
      <c r="S54" s="21">
        <f>R54*10</f>
        <v>30</v>
      </c>
      <c r="T54" s="23">
        <v>50</v>
      </c>
      <c r="U54" s="20">
        <f>T54*2</f>
        <v>100</v>
      </c>
      <c r="V54" s="4">
        <v>25</v>
      </c>
      <c r="W54" s="21">
        <f>V54*2</f>
        <v>50</v>
      </c>
      <c r="X54" s="23">
        <v>42</v>
      </c>
      <c r="Y54" s="20">
        <f>X54*2</f>
        <v>84</v>
      </c>
      <c r="Z54" s="4">
        <v>29</v>
      </c>
      <c r="AA54" s="21">
        <f>Z54</f>
        <v>29</v>
      </c>
      <c r="AB54" s="23">
        <v>2</v>
      </c>
      <c r="AC54" s="20">
        <f>AB54*15</f>
        <v>30</v>
      </c>
      <c r="AD54" s="4">
        <v>10</v>
      </c>
      <c r="AE54" s="21">
        <f>AD54*10</f>
        <v>100</v>
      </c>
      <c r="AF54" s="50">
        <f>H54+K54+M54+O54+Q54+S54+U54+W54+Y54+AA54+AC54+AE54</f>
        <v>659</v>
      </c>
    </row>
    <row r="55" spans="2:32" s="2" customFormat="1" ht="24" customHeight="1" x14ac:dyDescent="0.25">
      <c r="B55" s="4">
        <v>51</v>
      </c>
      <c r="C55" s="56" t="s">
        <v>108</v>
      </c>
      <c r="D55" s="21" t="s">
        <v>38</v>
      </c>
      <c r="E55" s="22" t="s">
        <v>31</v>
      </c>
      <c r="F55" s="4">
        <v>4</v>
      </c>
      <c r="G55" s="19">
        <v>8</v>
      </c>
      <c r="H55" s="21">
        <f>F55*13</f>
        <v>52</v>
      </c>
      <c r="I55" s="4">
        <v>48</v>
      </c>
      <c r="J55" s="19">
        <v>14</v>
      </c>
      <c r="K55" s="21">
        <f>I55+J55</f>
        <v>62</v>
      </c>
      <c r="L55" s="23">
        <v>2</v>
      </c>
      <c r="M55" s="20">
        <f>L55*2</f>
        <v>4</v>
      </c>
      <c r="N55" s="4">
        <v>33</v>
      </c>
      <c r="O55" s="21">
        <f>N55*2</f>
        <v>66</v>
      </c>
      <c r="P55" s="144">
        <v>6</v>
      </c>
      <c r="Q55" s="145">
        <f>P55*10</f>
        <v>60</v>
      </c>
      <c r="R55" s="4">
        <v>3</v>
      </c>
      <c r="S55" s="21">
        <f>R55*10</f>
        <v>30</v>
      </c>
      <c r="T55" s="23">
        <v>46</v>
      </c>
      <c r="U55" s="20">
        <f>T55*2</f>
        <v>92</v>
      </c>
      <c r="V55" s="4">
        <v>31</v>
      </c>
      <c r="W55" s="21">
        <f>V55*2</f>
        <v>62</v>
      </c>
      <c r="X55" s="23">
        <v>33</v>
      </c>
      <c r="Y55" s="20">
        <f>X55*2</f>
        <v>66</v>
      </c>
      <c r="Z55" s="4">
        <v>52</v>
      </c>
      <c r="AA55" s="21">
        <f>Z55</f>
        <v>52</v>
      </c>
      <c r="AB55" s="23">
        <v>2</v>
      </c>
      <c r="AC55" s="20">
        <f>AB55*15</f>
        <v>30</v>
      </c>
      <c r="AD55" s="4">
        <v>0</v>
      </c>
      <c r="AE55" s="21">
        <f>AD55*10</f>
        <v>0</v>
      </c>
      <c r="AF55" s="50">
        <f>H55+K55+M55+O55+Q55+S55+U55+W55+Y55+AA55+AC55+AE55</f>
        <v>576</v>
      </c>
    </row>
    <row r="56" spans="2:32" s="2" customFormat="1" ht="24" customHeight="1" x14ac:dyDescent="0.25">
      <c r="B56" s="4">
        <v>52</v>
      </c>
      <c r="C56" s="56" t="s">
        <v>70</v>
      </c>
      <c r="D56" s="21" t="s">
        <v>38</v>
      </c>
      <c r="E56" s="22" t="s">
        <v>32</v>
      </c>
      <c r="F56" s="4">
        <v>4</v>
      </c>
      <c r="G56" s="19">
        <v>9</v>
      </c>
      <c r="H56" s="21">
        <f>F56*13</f>
        <v>52</v>
      </c>
      <c r="I56" s="4">
        <v>13</v>
      </c>
      <c r="J56" s="19">
        <v>17</v>
      </c>
      <c r="K56" s="21">
        <f>I56+J56</f>
        <v>30</v>
      </c>
      <c r="L56" s="23">
        <v>11</v>
      </c>
      <c r="M56" s="20">
        <f>L56*2</f>
        <v>22</v>
      </c>
      <c r="N56" s="4">
        <v>13</v>
      </c>
      <c r="O56" s="21">
        <f>N56*2</f>
        <v>26</v>
      </c>
      <c r="P56" s="144">
        <v>6</v>
      </c>
      <c r="Q56" s="145">
        <f>P56*10</f>
        <v>60</v>
      </c>
      <c r="R56" s="4">
        <v>3</v>
      </c>
      <c r="S56" s="21">
        <f>R56*10</f>
        <v>30</v>
      </c>
      <c r="T56" s="23">
        <v>41</v>
      </c>
      <c r="U56" s="20">
        <f>T56*2</f>
        <v>82</v>
      </c>
      <c r="V56" s="4">
        <v>15</v>
      </c>
      <c r="W56" s="21">
        <f>V56*2</f>
        <v>30</v>
      </c>
      <c r="X56" s="23">
        <v>28</v>
      </c>
      <c r="Y56" s="20">
        <f>X56*2</f>
        <v>56</v>
      </c>
      <c r="Z56" s="4">
        <v>48</v>
      </c>
      <c r="AA56" s="21">
        <f>Z56</f>
        <v>48</v>
      </c>
      <c r="AB56" s="23">
        <v>1</v>
      </c>
      <c r="AC56" s="20">
        <f>AB56*15</f>
        <v>15</v>
      </c>
      <c r="AD56" s="4">
        <v>2</v>
      </c>
      <c r="AE56" s="21">
        <f>AD56*10</f>
        <v>20</v>
      </c>
      <c r="AF56" s="50">
        <f>H56+K56+M56+O56+Q56+S56+U56+W56+Y56+AA56+AC56+AE56</f>
        <v>471</v>
      </c>
    </row>
    <row r="57" spans="2:32" s="2" customFormat="1" ht="24" customHeight="1" x14ac:dyDescent="0.25">
      <c r="B57" s="4">
        <v>53</v>
      </c>
      <c r="C57" s="56" t="s">
        <v>88</v>
      </c>
      <c r="D57" s="21" t="s">
        <v>84</v>
      </c>
      <c r="E57" s="22" t="s">
        <v>32</v>
      </c>
      <c r="F57" s="4">
        <v>3</v>
      </c>
      <c r="G57" s="19">
        <v>8</v>
      </c>
      <c r="H57" s="21">
        <f>F57*13</f>
        <v>39</v>
      </c>
      <c r="I57" s="4">
        <v>35</v>
      </c>
      <c r="J57" s="19">
        <v>30</v>
      </c>
      <c r="K57" s="21">
        <f>I57+J57</f>
        <v>65</v>
      </c>
      <c r="L57" s="23">
        <v>10</v>
      </c>
      <c r="M57" s="20">
        <f>L57*2</f>
        <v>20</v>
      </c>
      <c r="N57" s="4">
        <v>26</v>
      </c>
      <c r="O57" s="21">
        <f>N57*2</f>
        <v>52</v>
      </c>
      <c r="P57" s="144">
        <v>6</v>
      </c>
      <c r="Q57" s="145">
        <f>P57*10</f>
        <v>60</v>
      </c>
      <c r="R57" s="4">
        <v>6</v>
      </c>
      <c r="S57" s="21">
        <f>R57*10</f>
        <v>60</v>
      </c>
      <c r="T57" s="23">
        <v>71</v>
      </c>
      <c r="U57" s="20">
        <f>T57*2</f>
        <v>142</v>
      </c>
      <c r="V57" s="4">
        <v>23</v>
      </c>
      <c r="W57" s="21">
        <f>V57*2</f>
        <v>46</v>
      </c>
      <c r="X57" s="23">
        <v>54</v>
      </c>
      <c r="Y57" s="20">
        <f>X57*2</f>
        <v>108</v>
      </c>
      <c r="Z57" s="4">
        <v>85</v>
      </c>
      <c r="AA57" s="21">
        <f>Z57</f>
        <v>85</v>
      </c>
      <c r="AB57" s="23">
        <v>0</v>
      </c>
      <c r="AC57" s="20">
        <f>AB57*15</f>
        <v>0</v>
      </c>
      <c r="AD57" s="4">
        <v>4</v>
      </c>
      <c r="AE57" s="21">
        <f>AD57*10</f>
        <v>40</v>
      </c>
      <c r="AF57" s="50">
        <f>H57+K57+M57+O57+Q57+S57+U57+W57+Y57+AA57+AC57+AE57</f>
        <v>717</v>
      </c>
    </row>
    <row r="58" spans="2:32" s="2" customFormat="1" ht="24" customHeight="1" x14ac:dyDescent="0.25">
      <c r="B58" s="4">
        <v>54</v>
      </c>
      <c r="C58" s="56" t="s">
        <v>76</v>
      </c>
      <c r="D58" s="21" t="s">
        <v>73</v>
      </c>
      <c r="E58" s="22" t="s">
        <v>32</v>
      </c>
      <c r="F58" s="4">
        <v>6</v>
      </c>
      <c r="G58" s="19">
        <v>11</v>
      </c>
      <c r="H58" s="21">
        <f>F58*13</f>
        <v>78</v>
      </c>
      <c r="I58" s="4">
        <v>26</v>
      </c>
      <c r="J58" s="19">
        <v>16</v>
      </c>
      <c r="K58" s="21">
        <f>I58+J58</f>
        <v>42</v>
      </c>
      <c r="L58" s="23">
        <v>11</v>
      </c>
      <c r="M58" s="20">
        <f>L58*2</f>
        <v>22</v>
      </c>
      <c r="N58" s="4">
        <v>33</v>
      </c>
      <c r="O58" s="21">
        <f>N58*2</f>
        <v>66</v>
      </c>
      <c r="P58" s="144">
        <v>6</v>
      </c>
      <c r="Q58" s="145">
        <f>P58*10</f>
        <v>60</v>
      </c>
      <c r="R58" s="4">
        <v>5</v>
      </c>
      <c r="S58" s="21">
        <f>R58*10</f>
        <v>50</v>
      </c>
      <c r="T58" s="23">
        <v>81</v>
      </c>
      <c r="U58" s="20">
        <f>T58*2</f>
        <v>162</v>
      </c>
      <c r="V58" s="4">
        <v>19</v>
      </c>
      <c r="W58" s="21">
        <f>V58*2</f>
        <v>38</v>
      </c>
      <c r="X58" s="23">
        <v>50</v>
      </c>
      <c r="Y58" s="20">
        <f>X58*2</f>
        <v>100</v>
      </c>
      <c r="Z58" s="4">
        <v>70</v>
      </c>
      <c r="AA58" s="21">
        <f>Z58</f>
        <v>70</v>
      </c>
      <c r="AB58" s="23">
        <v>3</v>
      </c>
      <c r="AC58" s="20">
        <f>AB58*15</f>
        <v>45</v>
      </c>
      <c r="AD58" s="4">
        <v>11</v>
      </c>
      <c r="AE58" s="21">
        <f>AD58*10</f>
        <v>110</v>
      </c>
      <c r="AF58" s="50">
        <f>H58+K58+M58+O58+Q58+S58+U58+W58+Y58+AA58+AC58+AE58</f>
        <v>843</v>
      </c>
    </row>
    <row r="59" spans="2:32" s="2" customFormat="1" ht="24" customHeight="1" x14ac:dyDescent="0.25">
      <c r="B59" s="4">
        <v>55</v>
      </c>
      <c r="C59" s="56" t="s">
        <v>80</v>
      </c>
      <c r="D59" s="21" t="s">
        <v>73</v>
      </c>
      <c r="E59" s="22" t="s">
        <v>32</v>
      </c>
      <c r="F59" s="4">
        <v>4</v>
      </c>
      <c r="G59" s="19">
        <v>10</v>
      </c>
      <c r="H59" s="21">
        <f>F59*13</f>
        <v>52</v>
      </c>
      <c r="I59" s="4">
        <v>43</v>
      </c>
      <c r="J59" s="19">
        <v>6</v>
      </c>
      <c r="K59" s="21">
        <f>I59+J59</f>
        <v>49</v>
      </c>
      <c r="L59" s="23">
        <v>15</v>
      </c>
      <c r="M59" s="20">
        <f>L59*2</f>
        <v>30</v>
      </c>
      <c r="N59" s="4">
        <v>23</v>
      </c>
      <c r="O59" s="21">
        <f>N59*2</f>
        <v>46</v>
      </c>
      <c r="P59" s="144">
        <v>6</v>
      </c>
      <c r="Q59" s="145">
        <f>P59*10</f>
        <v>60</v>
      </c>
      <c r="R59" s="4">
        <v>7</v>
      </c>
      <c r="S59" s="21">
        <f>R59*10</f>
        <v>70</v>
      </c>
      <c r="T59" s="23">
        <v>51</v>
      </c>
      <c r="U59" s="20">
        <f>T59*2</f>
        <v>102</v>
      </c>
      <c r="V59" s="4">
        <v>10</v>
      </c>
      <c r="W59" s="21">
        <f>V59*2</f>
        <v>20</v>
      </c>
      <c r="X59" s="23">
        <v>36</v>
      </c>
      <c r="Y59" s="20">
        <f>X59*2</f>
        <v>72</v>
      </c>
      <c r="Z59" s="4">
        <v>67</v>
      </c>
      <c r="AA59" s="21">
        <f>Z59</f>
        <v>67</v>
      </c>
      <c r="AB59" s="23">
        <v>1</v>
      </c>
      <c r="AC59" s="20">
        <f>AB59*15</f>
        <v>15</v>
      </c>
      <c r="AD59" s="4">
        <v>14</v>
      </c>
      <c r="AE59" s="21">
        <f>AD59*10</f>
        <v>140</v>
      </c>
      <c r="AF59" s="50">
        <f>H59+K59+M59+O59+Q59+S59+U59+W59+Y59+AA59+AC59+AE59</f>
        <v>723</v>
      </c>
    </row>
    <row r="60" spans="2:32" s="2" customFormat="1" ht="24" customHeight="1" x14ac:dyDescent="0.25">
      <c r="B60" s="4">
        <v>56</v>
      </c>
      <c r="C60" s="56" t="s">
        <v>91</v>
      </c>
      <c r="D60" s="21" t="s">
        <v>37</v>
      </c>
      <c r="E60" s="22" t="s">
        <v>32</v>
      </c>
      <c r="F60" s="4">
        <v>5</v>
      </c>
      <c r="G60" s="19">
        <v>8</v>
      </c>
      <c r="H60" s="21">
        <f>F60*13</f>
        <v>65</v>
      </c>
      <c r="I60" s="4">
        <v>73</v>
      </c>
      <c r="J60" s="19">
        <v>63</v>
      </c>
      <c r="K60" s="21">
        <f>I60+J60</f>
        <v>136</v>
      </c>
      <c r="L60" s="23">
        <v>29</v>
      </c>
      <c r="M60" s="20">
        <f>L60*2</f>
        <v>58</v>
      </c>
      <c r="N60" s="4">
        <v>44</v>
      </c>
      <c r="O60" s="21">
        <f>N60*2</f>
        <v>88</v>
      </c>
      <c r="P60" s="144">
        <v>5</v>
      </c>
      <c r="Q60" s="145">
        <f>P60*10</f>
        <v>50</v>
      </c>
      <c r="R60" s="4">
        <v>10</v>
      </c>
      <c r="S60" s="21">
        <f>R60*10</f>
        <v>100</v>
      </c>
      <c r="T60" s="23">
        <v>78</v>
      </c>
      <c r="U60" s="20">
        <f>T60*2</f>
        <v>156</v>
      </c>
      <c r="V60" s="4">
        <v>43</v>
      </c>
      <c r="W60" s="21">
        <f>V60*2</f>
        <v>86</v>
      </c>
      <c r="X60" s="23">
        <v>73</v>
      </c>
      <c r="Y60" s="20">
        <f>X60*2</f>
        <v>146</v>
      </c>
      <c r="Z60" s="4">
        <v>93</v>
      </c>
      <c r="AA60" s="21">
        <f>Z60</f>
        <v>93</v>
      </c>
      <c r="AB60" s="23">
        <v>5</v>
      </c>
      <c r="AC60" s="20">
        <f>AB60*15</f>
        <v>75</v>
      </c>
      <c r="AD60" s="4">
        <v>4</v>
      </c>
      <c r="AE60" s="21">
        <f>AD60*10</f>
        <v>40</v>
      </c>
      <c r="AF60" s="50">
        <f>H60+K60+M60+O60+Q60+S60+U60+W60+Y60+AA60+AC60+AE60</f>
        <v>1093</v>
      </c>
    </row>
    <row r="61" spans="2:32" s="2" customFormat="1" ht="24" customHeight="1" x14ac:dyDescent="0.25">
      <c r="B61" s="4">
        <v>57</v>
      </c>
      <c r="C61" s="56" t="s">
        <v>92</v>
      </c>
      <c r="D61" s="21" t="s">
        <v>37</v>
      </c>
      <c r="E61" s="22" t="s">
        <v>32</v>
      </c>
      <c r="F61" s="4">
        <v>9</v>
      </c>
      <c r="G61" s="19">
        <v>10</v>
      </c>
      <c r="H61" s="21">
        <f>F61*13</f>
        <v>117</v>
      </c>
      <c r="I61" s="4">
        <v>49</v>
      </c>
      <c r="J61" s="19">
        <v>29</v>
      </c>
      <c r="K61" s="21">
        <f>I61+J61</f>
        <v>78</v>
      </c>
      <c r="L61" s="23">
        <v>6</v>
      </c>
      <c r="M61" s="20">
        <f>L61*2</f>
        <v>12</v>
      </c>
      <c r="N61" s="4">
        <v>62</v>
      </c>
      <c r="O61" s="21">
        <f>N61*2</f>
        <v>124</v>
      </c>
      <c r="P61" s="144">
        <v>5</v>
      </c>
      <c r="Q61" s="145">
        <f>P61*10</f>
        <v>50</v>
      </c>
      <c r="R61" s="4">
        <v>11</v>
      </c>
      <c r="S61" s="21">
        <f>R61*10</f>
        <v>110</v>
      </c>
      <c r="T61" s="23">
        <v>51</v>
      </c>
      <c r="U61" s="20">
        <f>T61*2</f>
        <v>102</v>
      </c>
      <c r="V61" s="4">
        <v>55</v>
      </c>
      <c r="W61" s="21">
        <f>V61*2</f>
        <v>110</v>
      </c>
      <c r="X61" s="23">
        <v>56</v>
      </c>
      <c r="Y61" s="20">
        <f>X61*2</f>
        <v>112</v>
      </c>
      <c r="Z61" s="4">
        <v>50</v>
      </c>
      <c r="AA61" s="21">
        <f>Z61</f>
        <v>50</v>
      </c>
      <c r="AB61" s="23">
        <v>3</v>
      </c>
      <c r="AC61" s="20">
        <f>AB61*15</f>
        <v>45</v>
      </c>
      <c r="AD61" s="4">
        <v>14</v>
      </c>
      <c r="AE61" s="21">
        <f>AD61*10</f>
        <v>140</v>
      </c>
      <c r="AF61" s="50">
        <f>H61+K61+M61+O61+Q61+S61+U61+W61+Y61+AA61+AC61+AE61</f>
        <v>1050</v>
      </c>
    </row>
    <row r="62" spans="2:32" s="2" customFormat="1" ht="24" customHeight="1" x14ac:dyDescent="0.25">
      <c r="B62" s="4">
        <v>58</v>
      </c>
      <c r="C62" s="56" t="s">
        <v>104</v>
      </c>
      <c r="D62" s="21" t="s">
        <v>37</v>
      </c>
      <c r="E62" s="22" t="s">
        <v>31</v>
      </c>
      <c r="F62" s="4">
        <v>6</v>
      </c>
      <c r="G62" s="19">
        <v>7</v>
      </c>
      <c r="H62" s="21">
        <f>F62*13</f>
        <v>78</v>
      </c>
      <c r="I62" s="4">
        <v>50</v>
      </c>
      <c r="J62" s="19">
        <v>16</v>
      </c>
      <c r="K62" s="21">
        <f>I62+J62</f>
        <v>66</v>
      </c>
      <c r="L62" s="23">
        <v>4</v>
      </c>
      <c r="M62" s="20">
        <f>L62*2</f>
        <v>8</v>
      </c>
      <c r="N62" s="4">
        <v>18</v>
      </c>
      <c r="O62" s="21">
        <f>N62*2</f>
        <v>36</v>
      </c>
      <c r="P62" s="144">
        <v>5</v>
      </c>
      <c r="Q62" s="145">
        <f>P62*10</f>
        <v>50</v>
      </c>
      <c r="R62" s="4">
        <v>8</v>
      </c>
      <c r="S62" s="21">
        <f>R62*10</f>
        <v>80</v>
      </c>
      <c r="T62" s="23">
        <v>69</v>
      </c>
      <c r="U62" s="20">
        <f>T62*2</f>
        <v>138</v>
      </c>
      <c r="V62" s="4">
        <v>16</v>
      </c>
      <c r="W62" s="21">
        <f>V62*2</f>
        <v>32</v>
      </c>
      <c r="X62" s="23">
        <v>41</v>
      </c>
      <c r="Y62" s="20">
        <f>X62*2</f>
        <v>82</v>
      </c>
      <c r="Z62" s="4">
        <v>38</v>
      </c>
      <c r="AA62" s="21">
        <f>Z62</f>
        <v>38</v>
      </c>
      <c r="AB62" s="23">
        <v>7</v>
      </c>
      <c r="AC62" s="20">
        <f>AB62*15</f>
        <v>105</v>
      </c>
      <c r="AD62" s="4">
        <v>7</v>
      </c>
      <c r="AE62" s="21">
        <f>AD62*10</f>
        <v>70</v>
      </c>
      <c r="AF62" s="50">
        <f>H62+K62+M62+O62+Q62+S62+U62+W62+Y62+AA62+AC62+AE62</f>
        <v>783</v>
      </c>
    </row>
    <row r="63" spans="2:32" s="2" customFormat="1" ht="24" customHeight="1" x14ac:dyDescent="0.25">
      <c r="B63" s="4">
        <v>59</v>
      </c>
      <c r="C63" s="56" t="s">
        <v>116</v>
      </c>
      <c r="D63" s="21" t="s">
        <v>37</v>
      </c>
      <c r="E63" s="22" t="s">
        <v>34</v>
      </c>
      <c r="F63" s="4">
        <v>8</v>
      </c>
      <c r="G63" s="19">
        <v>10</v>
      </c>
      <c r="H63" s="21">
        <f>F63*13</f>
        <v>104</v>
      </c>
      <c r="I63" s="4">
        <v>53</v>
      </c>
      <c r="J63" s="19">
        <v>28</v>
      </c>
      <c r="K63" s="21">
        <f>I63+J63</f>
        <v>81</v>
      </c>
      <c r="L63" s="23">
        <v>0</v>
      </c>
      <c r="M63" s="20">
        <f>L63*2</f>
        <v>0</v>
      </c>
      <c r="N63" s="4">
        <v>48</v>
      </c>
      <c r="O63" s="21">
        <f>N63*2</f>
        <v>96</v>
      </c>
      <c r="P63" s="144">
        <v>5</v>
      </c>
      <c r="Q63" s="145">
        <f>P63*10</f>
        <v>50</v>
      </c>
      <c r="R63" s="4">
        <v>2</v>
      </c>
      <c r="S63" s="21">
        <f>R63*10</f>
        <v>20</v>
      </c>
      <c r="T63" s="23">
        <v>40</v>
      </c>
      <c r="U63" s="20">
        <f>T63*2</f>
        <v>80</v>
      </c>
      <c r="V63" s="4">
        <v>5</v>
      </c>
      <c r="W63" s="21">
        <f>V63*2</f>
        <v>10</v>
      </c>
      <c r="X63" s="23">
        <v>46</v>
      </c>
      <c r="Y63" s="20">
        <f>X63*2</f>
        <v>92</v>
      </c>
      <c r="Z63" s="4">
        <v>77</v>
      </c>
      <c r="AA63" s="21">
        <f>Z63</f>
        <v>77</v>
      </c>
      <c r="AB63" s="23">
        <v>4</v>
      </c>
      <c r="AC63" s="20">
        <f>AB63*15</f>
        <v>60</v>
      </c>
      <c r="AD63" s="4">
        <v>6</v>
      </c>
      <c r="AE63" s="21">
        <f>AD63*10</f>
        <v>60</v>
      </c>
      <c r="AF63" s="50">
        <f>H63+K63+M63+O63+Q63+S63+U63+W63+Y63+AA63+AC63+AE63</f>
        <v>730</v>
      </c>
    </row>
    <row r="64" spans="2:32" s="2" customFormat="1" ht="24" customHeight="1" x14ac:dyDescent="0.25">
      <c r="B64" s="4">
        <v>60</v>
      </c>
      <c r="C64" s="56" t="s">
        <v>149</v>
      </c>
      <c r="D64" s="21" t="s">
        <v>37</v>
      </c>
      <c r="E64" s="22" t="s">
        <v>32</v>
      </c>
      <c r="F64" s="4">
        <v>0</v>
      </c>
      <c r="G64" s="19">
        <v>0</v>
      </c>
      <c r="H64" s="21">
        <f>F64*13</f>
        <v>0</v>
      </c>
      <c r="I64" s="4">
        <v>0</v>
      </c>
      <c r="J64" s="19">
        <v>0</v>
      </c>
      <c r="K64" s="21">
        <f>I64+J64</f>
        <v>0</v>
      </c>
      <c r="L64" s="23">
        <v>4</v>
      </c>
      <c r="M64" s="20">
        <f>L64*2</f>
        <v>8</v>
      </c>
      <c r="N64" s="4">
        <v>38</v>
      </c>
      <c r="O64" s="21">
        <f>N64*2</f>
        <v>76</v>
      </c>
      <c r="P64" s="144">
        <v>5</v>
      </c>
      <c r="Q64" s="145">
        <f>P64*10</f>
        <v>50</v>
      </c>
      <c r="R64" s="4">
        <v>0</v>
      </c>
      <c r="S64" s="21">
        <f>R64*10</f>
        <v>0</v>
      </c>
      <c r="T64" s="23">
        <v>31</v>
      </c>
      <c r="U64" s="20">
        <f>T64*2</f>
        <v>62</v>
      </c>
      <c r="V64" s="37">
        <v>11</v>
      </c>
      <c r="W64" s="41">
        <f>V64*2</f>
        <v>22</v>
      </c>
      <c r="X64" s="42">
        <v>0</v>
      </c>
      <c r="Y64" s="38">
        <f>X64*2</f>
        <v>0</v>
      </c>
      <c r="Z64" s="37">
        <v>0</v>
      </c>
      <c r="AA64" s="21">
        <f>Z64</f>
        <v>0</v>
      </c>
      <c r="AB64" s="23">
        <v>0</v>
      </c>
      <c r="AC64" s="20">
        <f>AB64*15</f>
        <v>0</v>
      </c>
      <c r="AD64" s="4">
        <v>0</v>
      </c>
      <c r="AE64" s="21">
        <f>AD64*10</f>
        <v>0</v>
      </c>
      <c r="AF64" s="50">
        <f>H64+K64+M64+O64+Q64+S64+U64+W64+Y64+AA64+AC64+AE64</f>
        <v>218</v>
      </c>
    </row>
    <row r="65" spans="2:32" s="2" customFormat="1" ht="24" customHeight="1" x14ac:dyDescent="0.25">
      <c r="B65" s="4">
        <v>61</v>
      </c>
      <c r="C65" s="56" t="s">
        <v>59</v>
      </c>
      <c r="D65" s="21" t="s">
        <v>38</v>
      </c>
      <c r="E65" s="22" t="s">
        <v>32</v>
      </c>
      <c r="F65" s="4">
        <v>6</v>
      </c>
      <c r="G65" s="19">
        <v>11</v>
      </c>
      <c r="H65" s="21">
        <f>F65*13</f>
        <v>78</v>
      </c>
      <c r="I65" s="4">
        <v>46</v>
      </c>
      <c r="J65" s="19">
        <v>55</v>
      </c>
      <c r="K65" s="21">
        <f>I65+J65</f>
        <v>101</v>
      </c>
      <c r="L65" s="23">
        <v>11</v>
      </c>
      <c r="M65" s="20">
        <f>L65*2</f>
        <v>22</v>
      </c>
      <c r="N65" s="4">
        <v>20</v>
      </c>
      <c r="O65" s="21">
        <f>N65*2</f>
        <v>40</v>
      </c>
      <c r="P65" s="144">
        <v>5</v>
      </c>
      <c r="Q65" s="145">
        <f>P65*10</f>
        <v>50</v>
      </c>
      <c r="R65" s="4">
        <v>11</v>
      </c>
      <c r="S65" s="21">
        <f>R65*10</f>
        <v>110</v>
      </c>
      <c r="T65" s="23">
        <v>60</v>
      </c>
      <c r="U65" s="20">
        <f>T65*2</f>
        <v>120</v>
      </c>
      <c r="V65" s="4">
        <v>28</v>
      </c>
      <c r="W65" s="21">
        <f>V65*2</f>
        <v>56</v>
      </c>
      <c r="X65" s="23">
        <v>64</v>
      </c>
      <c r="Y65" s="20">
        <f>X65*2</f>
        <v>128</v>
      </c>
      <c r="Z65" s="4">
        <v>67</v>
      </c>
      <c r="AA65" s="21">
        <f>Z65</f>
        <v>67</v>
      </c>
      <c r="AB65" s="23">
        <v>4</v>
      </c>
      <c r="AC65" s="20">
        <f>AB65*15</f>
        <v>60</v>
      </c>
      <c r="AD65" s="4">
        <v>15</v>
      </c>
      <c r="AE65" s="21">
        <f>AD65*10</f>
        <v>150</v>
      </c>
      <c r="AF65" s="50">
        <f>H65+K65+M65+O65+Q65+S65+U65+W65+Y65+AA65+AC65+AE65</f>
        <v>982</v>
      </c>
    </row>
    <row r="66" spans="2:32" s="2" customFormat="1" ht="24" customHeight="1" x14ac:dyDescent="0.25">
      <c r="B66" s="4">
        <v>62</v>
      </c>
      <c r="C66" s="56" t="s">
        <v>66</v>
      </c>
      <c r="D66" s="21" t="s">
        <v>38</v>
      </c>
      <c r="E66" s="22" t="s">
        <v>32</v>
      </c>
      <c r="F66" s="4">
        <v>2</v>
      </c>
      <c r="G66" s="19">
        <v>7</v>
      </c>
      <c r="H66" s="21">
        <f>F66*13</f>
        <v>26</v>
      </c>
      <c r="I66" s="4">
        <v>62</v>
      </c>
      <c r="J66" s="19">
        <v>46</v>
      </c>
      <c r="K66" s="21">
        <f>I66+J66</f>
        <v>108</v>
      </c>
      <c r="L66" s="23">
        <v>11</v>
      </c>
      <c r="M66" s="20">
        <f>L66*2</f>
        <v>22</v>
      </c>
      <c r="N66" s="4">
        <v>29</v>
      </c>
      <c r="O66" s="21">
        <f>N66*2</f>
        <v>58</v>
      </c>
      <c r="P66" s="144">
        <v>5</v>
      </c>
      <c r="Q66" s="145">
        <f>P66*10</f>
        <v>50</v>
      </c>
      <c r="R66" s="4">
        <v>11</v>
      </c>
      <c r="S66" s="21">
        <f>R66*10</f>
        <v>110</v>
      </c>
      <c r="T66" s="23">
        <v>88</v>
      </c>
      <c r="U66" s="20">
        <f>T66*2</f>
        <v>176</v>
      </c>
      <c r="V66" s="4">
        <v>38</v>
      </c>
      <c r="W66" s="21">
        <f>V66*2</f>
        <v>76</v>
      </c>
      <c r="X66" s="23">
        <v>40</v>
      </c>
      <c r="Y66" s="20">
        <f>X66*2</f>
        <v>80</v>
      </c>
      <c r="Z66" s="4">
        <v>50</v>
      </c>
      <c r="AA66" s="21">
        <f>Z66</f>
        <v>50</v>
      </c>
      <c r="AB66" s="23">
        <v>4</v>
      </c>
      <c r="AC66" s="20">
        <f>AB66*15</f>
        <v>60</v>
      </c>
      <c r="AD66" s="4">
        <v>3</v>
      </c>
      <c r="AE66" s="21">
        <f>AD66*10</f>
        <v>30</v>
      </c>
      <c r="AF66" s="50">
        <f>H66+K66+M66+O66+Q66+S66+U66+W66+Y66+AA66+AC66+AE66</f>
        <v>846</v>
      </c>
    </row>
    <row r="67" spans="2:32" s="2" customFormat="1" ht="24" customHeight="1" x14ac:dyDescent="0.25">
      <c r="B67" s="4">
        <v>63</v>
      </c>
      <c r="C67" s="56" t="s">
        <v>67</v>
      </c>
      <c r="D67" s="21" t="s">
        <v>38</v>
      </c>
      <c r="E67" s="22" t="s">
        <v>32</v>
      </c>
      <c r="F67" s="4">
        <v>7</v>
      </c>
      <c r="G67" s="19">
        <v>9</v>
      </c>
      <c r="H67" s="21">
        <f>F67*13</f>
        <v>91</v>
      </c>
      <c r="I67" s="4">
        <v>33</v>
      </c>
      <c r="J67" s="19">
        <v>42</v>
      </c>
      <c r="K67" s="21">
        <f>I67+J67</f>
        <v>75</v>
      </c>
      <c r="L67" s="23">
        <v>16</v>
      </c>
      <c r="M67" s="20">
        <f>L67*2</f>
        <v>32</v>
      </c>
      <c r="N67" s="4">
        <v>18</v>
      </c>
      <c r="O67" s="21">
        <f>N67*2</f>
        <v>36</v>
      </c>
      <c r="P67" s="144">
        <v>5</v>
      </c>
      <c r="Q67" s="145">
        <f>P67*10</f>
        <v>50</v>
      </c>
      <c r="R67" s="4">
        <v>7</v>
      </c>
      <c r="S67" s="21">
        <f>R67*10</f>
        <v>70</v>
      </c>
      <c r="T67" s="23">
        <v>66</v>
      </c>
      <c r="U67" s="20">
        <f>T67*2</f>
        <v>132</v>
      </c>
      <c r="V67" s="4">
        <v>26</v>
      </c>
      <c r="W67" s="21">
        <f>V67*2</f>
        <v>52</v>
      </c>
      <c r="X67" s="23">
        <v>64</v>
      </c>
      <c r="Y67" s="20">
        <f>X67*2</f>
        <v>128</v>
      </c>
      <c r="Z67" s="4">
        <v>60</v>
      </c>
      <c r="AA67" s="21">
        <f>Z67</f>
        <v>60</v>
      </c>
      <c r="AB67" s="23">
        <v>1</v>
      </c>
      <c r="AC67" s="20">
        <f>AB67*15</f>
        <v>15</v>
      </c>
      <c r="AD67" s="4">
        <v>8</v>
      </c>
      <c r="AE67" s="21">
        <f>AD67*10</f>
        <v>80</v>
      </c>
      <c r="AF67" s="50">
        <f>H67+K67+M67+O67+Q67+S67+U67+W67+Y67+AA67+AC67+AE67</f>
        <v>821</v>
      </c>
    </row>
    <row r="68" spans="2:32" s="2" customFormat="1" ht="24" customHeight="1" x14ac:dyDescent="0.25">
      <c r="B68" s="4">
        <v>64</v>
      </c>
      <c r="C68" s="56" t="s">
        <v>68</v>
      </c>
      <c r="D68" s="21" t="s">
        <v>38</v>
      </c>
      <c r="E68" s="22" t="s">
        <v>32</v>
      </c>
      <c r="F68" s="4">
        <v>3</v>
      </c>
      <c r="G68" s="19">
        <v>4</v>
      </c>
      <c r="H68" s="21">
        <f>F68*13</f>
        <v>39</v>
      </c>
      <c r="I68" s="4">
        <v>25</v>
      </c>
      <c r="J68" s="19">
        <v>13</v>
      </c>
      <c r="K68" s="21">
        <f>I68+J68</f>
        <v>38</v>
      </c>
      <c r="L68" s="23">
        <v>0</v>
      </c>
      <c r="M68" s="20">
        <f>L68*2</f>
        <v>0</v>
      </c>
      <c r="N68" s="4">
        <v>26</v>
      </c>
      <c r="O68" s="21">
        <f>N68*2</f>
        <v>52</v>
      </c>
      <c r="P68" s="144">
        <v>5</v>
      </c>
      <c r="Q68" s="145">
        <f>P68*10</f>
        <v>50</v>
      </c>
      <c r="R68" s="4">
        <v>6</v>
      </c>
      <c r="S68" s="21">
        <f>R68*10</f>
        <v>60</v>
      </c>
      <c r="T68" s="23">
        <v>67</v>
      </c>
      <c r="U68" s="20">
        <f>T68*2</f>
        <v>134</v>
      </c>
      <c r="V68" s="4">
        <v>15</v>
      </c>
      <c r="W68" s="21">
        <f>V68*2</f>
        <v>30</v>
      </c>
      <c r="X68" s="23">
        <v>66</v>
      </c>
      <c r="Y68" s="20">
        <f>X68*2</f>
        <v>132</v>
      </c>
      <c r="Z68" s="4">
        <v>73</v>
      </c>
      <c r="AA68" s="21">
        <f>Z68</f>
        <v>73</v>
      </c>
      <c r="AB68" s="23">
        <v>2</v>
      </c>
      <c r="AC68" s="20">
        <f>AB68*15</f>
        <v>30</v>
      </c>
      <c r="AD68" s="4">
        <v>1</v>
      </c>
      <c r="AE68" s="21">
        <f>AD68*10</f>
        <v>10</v>
      </c>
      <c r="AF68" s="50">
        <f>H68+K68+M68+O68+Q68+S68+U68+W68+Y68+AA68+AC68+AE68</f>
        <v>648</v>
      </c>
    </row>
    <row r="69" spans="2:32" s="2" customFormat="1" ht="24" customHeight="1" x14ac:dyDescent="0.25">
      <c r="B69" s="4">
        <v>65</v>
      </c>
      <c r="C69" s="56" t="s">
        <v>119</v>
      </c>
      <c r="D69" s="21" t="s">
        <v>38</v>
      </c>
      <c r="E69" s="22" t="s">
        <v>34</v>
      </c>
      <c r="F69" s="4">
        <v>3</v>
      </c>
      <c r="G69" s="19">
        <v>7</v>
      </c>
      <c r="H69" s="21">
        <f>F69*13</f>
        <v>39</v>
      </c>
      <c r="I69" s="4">
        <v>17</v>
      </c>
      <c r="J69" s="19">
        <v>0</v>
      </c>
      <c r="K69" s="21">
        <f>I69+J69</f>
        <v>17</v>
      </c>
      <c r="L69" s="23">
        <v>0</v>
      </c>
      <c r="M69" s="20">
        <f>L69*2</f>
        <v>0</v>
      </c>
      <c r="N69" s="4">
        <v>36</v>
      </c>
      <c r="O69" s="21">
        <f>N69*2</f>
        <v>72</v>
      </c>
      <c r="P69" s="144">
        <v>5</v>
      </c>
      <c r="Q69" s="145">
        <f>P69*10</f>
        <v>50</v>
      </c>
      <c r="R69" s="4">
        <v>4</v>
      </c>
      <c r="S69" s="21">
        <f>R69*10</f>
        <v>40</v>
      </c>
      <c r="T69" s="23">
        <v>43</v>
      </c>
      <c r="U69" s="20">
        <f>T69*2</f>
        <v>86</v>
      </c>
      <c r="V69" s="4">
        <v>18</v>
      </c>
      <c r="W69" s="21">
        <f>V69*2</f>
        <v>36</v>
      </c>
      <c r="X69" s="23">
        <v>44</v>
      </c>
      <c r="Y69" s="20">
        <f>X69*2</f>
        <v>88</v>
      </c>
      <c r="Z69" s="4">
        <v>18</v>
      </c>
      <c r="AA69" s="21">
        <f>Z69</f>
        <v>18</v>
      </c>
      <c r="AB69" s="23">
        <v>1</v>
      </c>
      <c r="AC69" s="20">
        <f>AB69*15</f>
        <v>15</v>
      </c>
      <c r="AD69" s="4">
        <v>2</v>
      </c>
      <c r="AE69" s="21">
        <f>AD69*10</f>
        <v>20</v>
      </c>
      <c r="AF69" s="50">
        <f>H69+K69+M69+O69+Q69+S69+U69+W69+Y69+AA69+AC69+AE69</f>
        <v>481</v>
      </c>
    </row>
    <row r="70" spans="2:32" s="2" customFormat="1" ht="24" customHeight="1" x14ac:dyDescent="0.25">
      <c r="B70" s="4">
        <v>66</v>
      </c>
      <c r="C70" s="56" t="s">
        <v>89</v>
      </c>
      <c r="D70" s="21" t="s">
        <v>73</v>
      </c>
      <c r="E70" s="22" t="s">
        <v>32</v>
      </c>
      <c r="F70" s="4">
        <v>4</v>
      </c>
      <c r="G70" s="19">
        <v>6</v>
      </c>
      <c r="H70" s="21">
        <f>F70*13</f>
        <v>52</v>
      </c>
      <c r="I70" s="4">
        <v>37</v>
      </c>
      <c r="J70" s="19">
        <v>14</v>
      </c>
      <c r="K70" s="21">
        <f>I70+J70</f>
        <v>51</v>
      </c>
      <c r="L70" s="23">
        <v>2</v>
      </c>
      <c r="M70" s="20">
        <f>L70*2</f>
        <v>4</v>
      </c>
      <c r="N70" s="4">
        <v>18</v>
      </c>
      <c r="O70" s="21">
        <f>N70*2</f>
        <v>36</v>
      </c>
      <c r="P70" s="144">
        <v>5</v>
      </c>
      <c r="Q70" s="145">
        <f>P70*10</f>
        <v>50</v>
      </c>
      <c r="R70" s="4">
        <v>4</v>
      </c>
      <c r="S70" s="21">
        <f>R70*10</f>
        <v>40</v>
      </c>
      <c r="T70" s="23">
        <v>30</v>
      </c>
      <c r="U70" s="20">
        <f>T70*2</f>
        <v>60</v>
      </c>
      <c r="V70" s="4">
        <v>26</v>
      </c>
      <c r="W70" s="21">
        <f>V70*2</f>
        <v>52</v>
      </c>
      <c r="X70" s="23">
        <v>51</v>
      </c>
      <c r="Y70" s="20">
        <f>X70*2</f>
        <v>102</v>
      </c>
      <c r="Z70" s="4">
        <v>75</v>
      </c>
      <c r="AA70" s="21">
        <f>Z70</f>
        <v>75</v>
      </c>
      <c r="AB70" s="23">
        <v>0</v>
      </c>
      <c r="AC70" s="20">
        <f>AB70*15</f>
        <v>0</v>
      </c>
      <c r="AD70" s="4">
        <v>13</v>
      </c>
      <c r="AE70" s="21">
        <f>AD70*10</f>
        <v>130</v>
      </c>
      <c r="AF70" s="50">
        <f>H70+K70+M70+O70+Q70+S70+U70+W70+Y70+AA70+AC70+AE70</f>
        <v>652</v>
      </c>
    </row>
    <row r="71" spans="2:32" s="2" customFormat="1" ht="24" customHeight="1" x14ac:dyDescent="0.25">
      <c r="B71" s="4">
        <v>67</v>
      </c>
      <c r="C71" s="56" t="s">
        <v>111</v>
      </c>
      <c r="D71" s="21" t="s">
        <v>73</v>
      </c>
      <c r="E71" s="22" t="s">
        <v>31</v>
      </c>
      <c r="F71" s="4">
        <v>5</v>
      </c>
      <c r="G71" s="19">
        <v>9</v>
      </c>
      <c r="H71" s="21">
        <f>F71*13</f>
        <v>65</v>
      </c>
      <c r="I71" s="4">
        <v>23</v>
      </c>
      <c r="J71" s="19">
        <v>31</v>
      </c>
      <c r="K71" s="21">
        <f>I71+J71</f>
        <v>54</v>
      </c>
      <c r="L71" s="23">
        <v>2</v>
      </c>
      <c r="M71" s="20">
        <f>L71*2</f>
        <v>4</v>
      </c>
      <c r="N71" s="4">
        <v>10</v>
      </c>
      <c r="O71" s="21">
        <f>N71*2</f>
        <v>20</v>
      </c>
      <c r="P71" s="144">
        <v>5</v>
      </c>
      <c r="Q71" s="145">
        <f>P71*10</f>
        <v>50</v>
      </c>
      <c r="R71" s="4">
        <v>2</v>
      </c>
      <c r="S71" s="21">
        <f>R71*10</f>
        <v>20</v>
      </c>
      <c r="T71" s="23">
        <v>51</v>
      </c>
      <c r="U71" s="20">
        <f>T71*2</f>
        <v>102</v>
      </c>
      <c r="V71" s="4">
        <v>0</v>
      </c>
      <c r="W71" s="21">
        <f>V71*2</f>
        <v>0</v>
      </c>
      <c r="X71" s="23">
        <v>49</v>
      </c>
      <c r="Y71" s="20">
        <f>X71*2</f>
        <v>98</v>
      </c>
      <c r="Z71" s="4">
        <v>57</v>
      </c>
      <c r="AA71" s="21">
        <f>Z71</f>
        <v>57</v>
      </c>
      <c r="AB71" s="23">
        <v>2</v>
      </c>
      <c r="AC71" s="20">
        <f>AB71*15</f>
        <v>30</v>
      </c>
      <c r="AD71" s="4">
        <v>4</v>
      </c>
      <c r="AE71" s="21">
        <f>AD71*10</f>
        <v>40</v>
      </c>
      <c r="AF71" s="50">
        <f>H71+K71+M71+O71+Q71+S71+U71+W71+Y71+AA71+AC71+AE71</f>
        <v>540</v>
      </c>
    </row>
    <row r="72" spans="2:32" s="2" customFormat="1" ht="24" customHeight="1" x14ac:dyDescent="0.25">
      <c r="B72" s="4">
        <v>68</v>
      </c>
      <c r="C72" s="56" t="s">
        <v>64</v>
      </c>
      <c r="D72" s="21" t="s">
        <v>38</v>
      </c>
      <c r="E72" s="22" t="s">
        <v>32</v>
      </c>
      <c r="F72" s="4">
        <v>5</v>
      </c>
      <c r="G72" s="19">
        <v>9</v>
      </c>
      <c r="H72" s="21">
        <f>F72*13</f>
        <v>65</v>
      </c>
      <c r="I72" s="4">
        <v>52</v>
      </c>
      <c r="J72" s="19">
        <v>30</v>
      </c>
      <c r="K72" s="21">
        <f>I72+J72</f>
        <v>82</v>
      </c>
      <c r="L72" s="23">
        <v>17</v>
      </c>
      <c r="M72" s="20">
        <f>L72*2</f>
        <v>34</v>
      </c>
      <c r="N72" s="4">
        <v>26</v>
      </c>
      <c r="O72" s="21">
        <f>N72*2</f>
        <v>52</v>
      </c>
      <c r="P72" s="144">
        <v>4</v>
      </c>
      <c r="Q72" s="145">
        <f>P72*10</f>
        <v>40</v>
      </c>
      <c r="R72" s="4">
        <v>7</v>
      </c>
      <c r="S72" s="21">
        <f>R72*10</f>
        <v>70</v>
      </c>
      <c r="T72" s="23">
        <v>66</v>
      </c>
      <c r="U72" s="20">
        <f>T72*2</f>
        <v>132</v>
      </c>
      <c r="V72" s="4">
        <v>13</v>
      </c>
      <c r="W72" s="21">
        <f>V72*2</f>
        <v>26</v>
      </c>
      <c r="X72" s="23">
        <v>63</v>
      </c>
      <c r="Y72" s="20">
        <f>X72*2</f>
        <v>126</v>
      </c>
      <c r="Z72" s="4">
        <v>53</v>
      </c>
      <c r="AA72" s="21">
        <f>Z72</f>
        <v>53</v>
      </c>
      <c r="AB72" s="23">
        <v>7</v>
      </c>
      <c r="AC72" s="20">
        <f>AB72*15</f>
        <v>105</v>
      </c>
      <c r="AD72" s="4">
        <v>10</v>
      </c>
      <c r="AE72" s="21">
        <f>AD72*10</f>
        <v>100</v>
      </c>
      <c r="AF72" s="50">
        <f>H72+K72+M72+O72+Q72+S72+U72+W72+Y72+AA72+AC72+AE72</f>
        <v>885</v>
      </c>
    </row>
    <row r="73" spans="2:32" s="2" customFormat="1" ht="24" customHeight="1" x14ac:dyDescent="0.25">
      <c r="B73" s="4">
        <v>69</v>
      </c>
      <c r="C73" s="56" t="s">
        <v>81</v>
      </c>
      <c r="D73" s="21" t="s">
        <v>73</v>
      </c>
      <c r="E73" s="22" t="s">
        <v>32</v>
      </c>
      <c r="F73" s="4">
        <v>4</v>
      </c>
      <c r="G73" s="19">
        <v>7</v>
      </c>
      <c r="H73" s="21">
        <f>F73*13</f>
        <v>52</v>
      </c>
      <c r="I73" s="4">
        <v>34</v>
      </c>
      <c r="J73" s="19">
        <v>24</v>
      </c>
      <c r="K73" s="21">
        <f>I73+J73</f>
        <v>58</v>
      </c>
      <c r="L73" s="23">
        <v>5</v>
      </c>
      <c r="M73" s="20">
        <f>L73*2</f>
        <v>10</v>
      </c>
      <c r="N73" s="4">
        <v>23</v>
      </c>
      <c r="O73" s="21">
        <f>N73*2</f>
        <v>46</v>
      </c>
      <c r="P73" s="144">
        <v>4</v>
      </c>
      <c r="Q73" s="145">
        <f>P73*10</f>
        <v>40</v>
      </c>
      <c r="R73" s="4">
        <v>8</v>
      </c>
      <c r="S73" s="21">
        <f>R73*10</f>
        <v>80</v>
      </c>
      <c r="T73" s="23">
        <v>70</v>
      </c>
      <c r="U73" s="20">
        <f>T73*2</f>
        <v>140</v>
      </c>
      <c r="V73" s="4">
        <v>18</v>
      </c>
      <c r="W73" s="21">
        <f>V73*2</f>
        <v>36</v>
      </c>
      <c r="X73" s="23">
        <v>35</v>
      </c>
      <c r="Y73" s="20">
        <f>X73*2</f>
        <v>70</v>
      </c>
      <c r="Z73" s="4">
        <v>39</v>
      </c>
      <c r="AA73" s="21">
        <f>Z73</f>
        <v>39</v>
      </c>
      <c r="AB73" s="23">
        <v>1</v>
      </c>
      <c r="AC73" s="20">
        <f>AB73*15</f>
        <v>15</v>
      </c>
      <c r="AD73" s="4">
        <v>3</v>
      </c>
      <c r="AE73" s="21">
        <f>AD73*10</f>
        <v>30</v>
      </c>
      <c r="AF73" s="50">
        <f>H73+K73+M73+O73+Q73+S73+U73+W73+Y73+AA73+AC73+AE73</f>
        <v>616</v>
      </c>
    </row>
    <row r="74" spans="2:32" s="2" customFormat="1" ht="24" customHeight="1" x14ac:dyDescent="0.25">
      <c r="B74" s="4">
        <v>70</v>
      </c>
      <c r="C74" s="56" t="s">
        <v>82</v>
      </c>
      <c r="D74" s="21" t="s">
        <v>73</v>
      </c>
      <c r="E74" s="22" t="s">
        <v>32</v>
      </c>
      <c r="F74" s="4">
        <v>2</v>
      </c>
      <c r="G74" s="19">
        <v>10</v>
      </c>
      <c r="H74" s="21">
        <f>F74*13</f>
        <v>26</v>
      </c>
      <c r="I74" s="4">
        <v>34</v>
      </c>
      <c r="J74" s="19">
        <v>16</v>
      </c>
      <c r="K74" s="21">
        <f>I74+J74</f>
        <v>50</v>
      </c>
      <c r="L74" s="23">
        <v>0</v>
      </c>
      <c r="M74" s="20">
        <f>L74*2</f>
        <v>0</v>
      </c>
      <c r="N74" s="4">
        <v>10</v>
      </c>
      <c r="O74" s="21">
        <f>N74*2</f>
        <v>20</v>
      </c>
      <c r="P74" s="144">
        <v>4</v>
      </c>
      <c r="Q74" s="145">
        <f>P74*10</f>
        <v>40</v>
      </c>
      <c r="R74" s="4">
        <v>3</v>
      </c>
      <c r="S74" s="21">
        <f>R74*10</f>
        <v>30</v>
      </c>
      <c r="T74" s="23">
        <v>62</v>
      </c>
      <c r="U74" s="20">
        <f>T74*2</f>
        <v>124</v>
      </c>
      <c r="V74" s="4">
        <v>13</v>
      </c>
      <c r="W74" s="21">
        <f>V74*2</f>
        <v>26</v>
      </c>
      <c r="X74" s="23">
        <v>47</v>
      </c>
      <c r="Y74" s="20">
        <f>X74*2</f>
        <v>94</v>
      </c>
      <c r="Z74" s="4">
        <v>38</v>
      </c>
      <c r="AA74" s="21">
        <f>Z74</f>
        <v>38</v>
      </c>
      <c r="AB74" s="23">
        <v>3</v>
      </c>
      <c r="AC74" s="20">
        <f>AB74*15</f>
        <v>45</v>
      </c>
      <c r="AD74" s="4">
        <v>4</v>
      </c>
      <c r="AE74" s="21">
        <f>AD74*10</f>
        <v>40</v>
      </c>
      <c r="AF74" s="50">
        <f>H74+K74+M74+O74+Q74+S74+U74+W74+Y74+AA74+AC74+AE74</f>
        <v>533</v>
      </c>
    </row>
    <row r="75" spans="2:32" s="2" customFormat="1" ht="24" customHeight="1" x14ac:dyDescent="0.25">
      <c r="B75" s="4">
        <v>71</v>
      </c>
      <c r="C75" s="56" t="s">
        <v>120</v>
      </c>
      <c r="D75" s="21" t="s">
        <v>37</v>
      </c>
      <c r="E75" s="22" t="s">
        <v>34</v>
      </c>
      <c r="F75" s="4">
        <v>4</v>
      </c>
      <c r="G75" s="19">
        <v>8</v>
      </c>
      <c r="H75" s="21">
        <f>F75*13</f>
        <v>52</v>
      </c>
      <c r="I75" s="4">
        <v>23</v>
      </c>
      <c r="J75" s="19">
        <v>13</v>
      </c>
      <c r="K75" s="21">
        <f>I75+J75</f>
        <v>36</v>
      </c>
      <c r="L75" s="23">
        <v>0</v>
      </c>
      <c r="M75" s="20">
        <f>L75*2</f>
        <v>0</v>
      </c>
      <c r="N75" s="4">
        <v>16</v>
      </c>
      <c r="O75" s="21">
        <f>N75*2</f>
        <v>32</v>
      </c>
      <c r="P75" s="144">
        <v>3</v>
      </c>
      <c r="Q75" s="145">
        <f>P75*10</f>
        <v>30</v>
      </c>
      <c r="R75" s="4">
        <v>6</v>
      </c>
      <c r="S75" s="21">
        <f>R75*10</f>
        <v>60</v>
      </c>
      <c r="T75" s="23">
        <v>25</v>
      </c>
      <c r="U75" s="20">
        <f>T75*2</f>
        <v>50</v>
      </c>
      <c r="V75" s="4">
        <v>0</v>
      </c>
      <c r="W75" s="21">
        <f>V75*2</f>
        <v>0</v>
      </c>
      <c r="X75" s="23">
        <v>22</v>
      </c>
      <c r="Y75" s="20">
        <f>X75*2</f>
        <v>44</v>
      </c>
      <c r="Z75" s="4">
        <v>57</v>
      </c>
      <c r="AA75" s="21">
        <f>Z75</f>
        <v>57</v>
      </c>
      <c r="AB75" s="23">
        <v>1</v>
      </c>
      <c r="AC75" s="20">
        <f>AB75*15</f>
        <v>15</v>
      </c>
      <c r="AD75" s="4">
        <v>6</v>
      </c>
      <c r="AE75" s="21">
        <f>AD75*10</f>
        <v>60</v>
      </c>
      <c r="AF75" s="50">
        <f>H75+K75+M75+O75+Q75+S75+U75+W75+Y75+AA75+AC75+AE75</f>
        <v>436</v>
      </c>
    </row>
    <row r="76" spans="2:32" s="2" customFormat="1" ht="24" customHeight="1" x14ac:dyDescent="0.25">
      <c r="B76" s="4">
        <v>72</v>
      </c>
      <c r="C76" s="56" t="s">
        <v>115</v>
      </c>
      <c r="D76" s="21" t="s">
        <v>38</v>
      </c>
      <c r="E76" s="22" t="s">
        <v>34</v>
      </c>
      <c r="F76" s="4">
        <v>2</v>
      </c>
      <c r="G76" s="19">
        <v>7</v>
      </c>
      <c r="H76" s="21">
        <f>F76*13</f>
        <v>26</v>
      </c>
      <c r="I76" s="4">
        <v>57</v>
      </c>
      <c r="J76" s="19">
        <v>40</v>
      </c>
      <c r="K76" s="21">
        <f>I76+J76</f>
        <v>97</v>
      </c>
      <c r="L76" s="23">
        <v>15</v>
      </c>
      <c r="M76" s="20">
        <f>L76*2</f>
        <v>30</v>
      </c>
      <c r="N76" s="4">
        <v>23</v>
      </c>
      <c r="O76" s="21">
        <f>N76*2</f>
        <v>46</v>
      </c>
      <c r="P76" s="144">
        <v>3</v>
      </c>
      <c r="Q76" s="145">
        <f>P76*10</f>
        <v>30</v>
      </c>
      <c r="R76" s="4">
        <v>8</v>
      </c>
      <c r="S76" s="21">
        <f>R76*10</f>
        <v>80</v>
      </c>
      <c r="T76" s="23">
        <v>74</v>
      </c>
      <c r="U76" s="20">
        <f>T76*2</f>
        <v>148</v>
      </c>
      <c r="V76" s="4">
        <v>17</v>
      </c>
      <c r="W76" s="21">
        <f>V76*2</f>
        <v>34</v>
      </c>
      <c r="X76" s="23">
        <v>43</v>
      </c>
      <c r="Y76" s="20">
        <f>X76*2</f>
        <v>86</v>
      </c>
      <c r="Z76" s="4">
        <v>67</v>
      </c>
      <c r="AA76" s="21">
        <f>Z76</f>
        <v>67</v>
      </c>
      <c r="AB76" s="23">
        <v>2</v>
      </c>
      <c r="AC76" s="20">
        <f>AB76*15</f>
        <v>30</v>
      </c>
      <c r="AD76" s="4">
        <v>7</v>
      </c>
      <c r="AE76" s="21">
        <f>AD76*10</f>
        <v>70</v>
      </c>
      <c r="AF76" s="50">
        <f>H76+K76+M76+O76+Q76+S76+U76+W76+Y76+AA76+AC76+AE76</f>
        <v>744</v>
      </c>
    </row>
    <row r="77" spans="2:32" s="2" customFormat="1" ht="24" customHeight="1" x14ac:dyDescent="0.25">
      <c r="B77" s="4">
        <v>73</v>
      </c>
      <c r="C77" s="56" t="s">
        <v>113</v>
      </c>
      <c r="D77" s="21" t="s">
        <v>38</v>
      </c>
      <c r="E77" s="22" t="s">
        <v>31</v>
      </c>
      <c r="F77" s="4">
        <v>2</v>
      </c>
      <c r="G77" s="19">
        <v>6</v>
      </c>
      <c r="H77" s="21">
        <f>F77*13</f>
        <v>26</v>
      </c>
      <c r="I77" s="4">
        <v>8</v>
      </c>
      <c r="J77" s="19">
        <v>7</v>
      </c>
      <c r="K77" s="21">
        <f>I77+J77</f>
        <v>15</v>
      </c>
      <c r="L77" s="23">
        <v>0</v>
      </c>
      <c r="M77" s="20">
        <f>L77*2</f>
        <v>0</v>
      </c>
      <c r="N77" s="4">
        <v>8</v>
      </c>
      <c r="O77" s="21">
        <f>N77*2</f>
        <v>16</v>
      </c>
      <c r="P77" s="144">
        <v>3</v>
      </c>
      <c r="Q77" s="145">
        <f>P77*10</f>
        <v>30</v>
      </c>
      <c r="R77" s="4">
        <v>3</v>
      </c>
      <c r="S77" s="21">
        <f>R77*10</f>
        <v>30</v>
      </c>
      <c r="T77" s="23">
        <v>23</v>
      </c>
      <c r="U77" s="20">
        <f>T77*2</f>
        <v>46</v>
      </c>
      <c r="V77" s="4">
        <v>0</v>
      </c>
      <c r="W77" s="21">
        <f>V77*2</f>
        <v>0</v>
      </c>
      <c r="X77" s="23">
        <v>5</v>
      </c>
      <c r="Y77" s="20">
        <f>X77*2</f>
        <v>10</v>
      </c>
      <c r="Z77" s="4">
        <v>5</v>
      </c>
      <c r="AA77" s="21">
        <f>Z77</f>
        <v>5</v>
      </c>
      <c r="AB77" s="23">
        <v>1</v>
      </c>
      <c r="AC77" s="20">
        <f>AB77*15</f>
        <v>15</v>
      </c>
      <c r="AD77" s="4">
        <v>1</v>
      </c>
      <c r="AE77" s="21">
        <f>AD77*10</f>
        <v>10</v>
      </c>
      <c r="AF77" s="50">
        <f>H77+K77+M77+O77+Q77+S77+U77+W77+Y77+AA77+AC77+AE77</f>
        <v>203</v>
      </c>
    </row>
    <row r="78" spans="2:32" s="2" customFormat="1" ht="24" customHeight="1" x14ac:dyDescent="0.25">
      <c r="B78" s="4">
        <v>74</v>
      </c>
      <c r="C78" s="56" t="s">
        <v>105</v>
      </c>
      <c r="D78" s="21" t="s">
        <v>73</v>
      </c>
      <c r="E78" s="22" t="s">
        <v>31</v>
      </c>
      <c r="F78" s="4">
        <v>5</v>
      </c>
      <c r="G78" s="19">
        <v>9</v>
      </c>
      <c r="H78" s="21">
        <f>F78*13</f>
        <v>65</v>
      </c>
      <c r="I78" s="4">
        <v>27</v>
      </c>
      <c r="J78" s="19">
        <v>21</v>
      </c>
      <c r="K78" s="21">
        <f>I78+J78</f>
        <v>48</v>
      </c>
      <c r="L78" s="23">
        <v>8</v>
      </c>
      <c r="M78" s="20">
        <f>L78*2</f>
        <v>16</v>
      </c>
      <c r="N78" s="4">
        <v>71</v>
      </c>
      <c r="O78" s="21">
        <f>N78*2</f>
        <v>142</v>
      </c>
      <c r="P78" s="144">
        <v>3</v>
      </c>
      <c r="Q78" s="145">
        <f>P78*10</f>
        <v>30</v>
      </c>
      <c r="R78" s="4">
        <v>7</v>
      </c>
      <c r="S78" s="21">
        <f>R78*10</f>
        <v>70</v>
      </c>
      <c r="T78" s="23">
        <v>48</v>
      </c>
      <c r="U78" s="20">
        <f>T78*2</f>
        <v>96</v>
      </c>
      <c r="V78" s="4">
        <v>15</v>
      </c>
      <c r="W78" s="21">
        <f>V78*2</f>
        <v>30</v>
      </c>
      <c r="X78" s="23">
        <v>60</v>
      </c>
      <c r="Y78" s="20">
        <f>X78*2</f>
        <v>120</v>
      </c>
      <c r="Z78" s="4">
        <v>37</v>
      </c>
      <c r="AA78" s="21">
        <f>Z78</f>
        <v>37</v>
      </c>
      <c r="AB78" s="23">
        <v>0</v>
      </c>
      <c r="AC78" s="20">
        <f>AB78*15</f>
        <v>0</v>
      </c>
      <c r="AD78" s="4">
        <v>8</v>
      </c>
      <c r="AE78" s="21">
        <f>AD78*10</f>
        <v>80</v>
      </c>
      <c r="AF78" s="50">
        <f>H78+K78+M78+O78+Q78+S78+U78+W78+Y78+AA78+AC78+AE78</f>
        <v>734</v>
      </c>
    </row>
    <row r="79" spans="2:32" s="2" customFormat="1" ht="24" customHeight="1" x14ac:dyDescent="0.25">
      <c r="B79" s="4">
        <v>75</v>
      </c>
      <c r="C79" s="56" t="s">
        <v>121</v>
      </c>
      <c r="D79" s="21" t="s">
        <v>73</v>
      </c>
      <c r="E79" s="22" t="s">
        <v>34</v>
      </c>
      <c r="F79" s="4">
        <v>3</v>
      </c>
      <c r="G79" s="19">
        <v>7</v>
      </c>
      <c r="H79" s="21">
        <f>F79*13</f>
        <v>39</v>
      </c>
      <c r="I79" s="4">
        <v>3</v>
      </c>
      <c r="J79" s="19">
        <v>8</v>
      </c>
      <c r="K79" s="21">
        <f>I79+J79</f>
        <v>11</v>
      </c>
      <c r="L79" s="23">
        <v>7</v>
      </c>
      <c r="M79" s="20">
        <f>L79*2</f>
        <v>14</v>
      </c>
      <c r="N79" s="4">
        <v>13</v>
      </c>
      <c r="O79" s="21">
        <f>N79*2</f>
        <v>26</v>
      </c>
      <c r="P79" s="144">
        <v>3</v>
      </c>
      <c r="Q79" s="145">
        <f>P79*10</f>
        <v>30</v>
      </c>
      <c r="R79" s="4">
        <v>3</v>
      </c>
      <c r="S79" s="21">
        <f>R79*10</f>
        <v>30</v>
      </c>
      <c r="T79" s="23">
        <v>23</v>
      </c>
      <c r="U79" s="20">
        <f>T79*2</f>
        <v>46</v>
      </c>
      <c r="V79" s="4">
        <v>0</v>
      </c>
      <c r="W79" s="21">
        <f>V79*2</f>
        <v>0</v>
      </c>
      <c r="X79" s="23">
        <v>16</v>
      </c>
      <c r="Y79" s="20">
        <f>X79*2</f>
        <v>32</v>
      </c>
      <c r="Z79" s="4">
        <v>0</v>
      </c>
      <c r="AA79" s="21">
        <f>Z79</f>
        <v>0</v>
      </c>
      <c r="AB79" s="23">
        <v>2</v>
      </c>
      <c r="AC79" s="20">
        <f>AB79*15</f>
        <v>30</v>
      </c>
      <c r="AD79" s="4">
        <v>5</v>
      </c>
      <c r="AE79" s="21">
        <f>AD79*10</f>
        <v>50</v>
      </c>
      <c r="AF79" s="50">
        <f>H79+K79+M79+O79+Q79+S79+U79+W79+Y79+AA79+AC79+AE79</f>
        <v>308</v>
      </c>
    </row>
    <row r="80" spans="2:32" s="2" customFormat="1" ht="24" customHeight="1" x14ac:dyDescent="0.25">
      <c r="B80" s="4">
        <v>76</v>
      </c>
      <c r="C80" s="56" t="s">
        <v>118</v>
      </c>
      <c r="D80" s="21" t="s">
        <v>38</v>
      </c>
      <c r="E80" s="22" t="s">
        <v>34</v>
      </c>
      <c r="F80" s="4">
        <v>2</v>
      </c>
      <c r="G80" s="19">
        <v>9</v>
      </c>
      <c r="H80" s="21">
        <f>F80*13</f>
        <v>26</v>
      </c>
      <c r="I80" s="4">
        <v>26</v>
      </c>
      <c r="J80" s="19">
        <v>44</v>
      </c>
      <c r="K80" s="21">
        <f>I80+J80</f>
        <v>70</v>
      </c>
      <c r="L80" s="23">
        <v>0</v>
      </c>
      <c r="M80" s="20">
        <f>L80*2</f>
        <v>0</v>
      </c>
      <c r="N80" s="4">
        <v>58</v>
      </c>
      <c r="O80" s="21">
        <f>N80*2</f>
        <v>116</v>
      </c>
      <c r="P80" s="144">
        <v>2</v>
      </c>
      <c r="Q80" s="145">
        <f>P80*10</f>
        <v>20</v>
      </c>
      <c r="R80" s="4">
        <v>5</v>
      </c>
      <c r="S80" s="21">
        <f>R80*10</f>
        <v>50</v>
      </c>
      <c r="T80" s="23">
        <v>44</v>
      </c>
      <c r="U80" s="20">
        <f>T80*2</f>
        <v>88</v>
      </c>
      <c r="V80" s="4">
        <v>3</v>
      </c>
      <c r="W80" s="21">
        <f>V80*2</f>
        <v>6</v>
      </c>
      <c r="X80" s="23">
        <v>29</v>
      </c>
      <c r="Y80" s="20">
        <f>X80*2</f>
        <v>58</v>
      </c>
      <c r="Z80" s="4">
        <v>79</v>
      </c>
      <c r="AA80" s="21">
        <f>Z80</f>
        <v>79</v>
      </c>
      <c r="AB80" s="23">
        <v>4</v>
      </c>
      <c r="AC80" s="20">
        <f>AB80*15</f>
        <v>60</v>
      </c>
      <c r="AD80" s="4">
        <v>7</v>
      </c>
      <c r="AE80" s="21">
        <f>AD80*10</f>
        <v>70</v>
      </c>
      <c r="AF80" s="50">
        <f>H80+K80+M80+O80+Q80+S80+U80+W80+Y80+AA80+AC80+AE80</f>
        <v>643</v>
      </c>
    </row>
    <row r="81" spans="2:32" s="2" customFormat="1" ht="24" customHeight="1" x14ac:dyDescent="0.25">
      <c r="B81" s="4">
        <v>77</v>
      </c>
      <c r="C81" s="56" t="s">
        <v>122</v>
      </c>
      <c r="D81" s="21" t="s">
        <v>73</v>
      </c>
      <c r="E81" s="22" t="s">
        <v>34</v>
      </c>
      <c r="F81" s="4">
        <v>0</v>
      </c>
      <c r="G81" s="19">
        <v>4</v>
      </c>
      <c r="H81" s="21">
        <f>F81*13</f>
        <v>0</v>
      </c>
      <c r="I81" s="4">
        <v>13</v>
      </c>
      <c r="J81" s="19">
        <v>6</v>
      </c>
      <c r="K81" s="21">
        <f>I81+J81</f>
        <v>19</v>
      </c>
      <c r="L81" s="23">
        <v>0</v>
      </c>
      <c r="M81" s="20">
        <f>L81*2</f>
        <v>0</v>
      </c>
      <c r="N81" s="4">
        <v>8</v>
      </c>
      <c r="O81" s="21">
        <f>N81*2</f>
        <v>16</v>
      </c>
      <c r="P81" s="144">
        <v>2</v>
      </c>
      <c r="Q81" s="145">
        <f>P81*10</f>
        <v>20</v>
      </c>
      <c r="R81" s="4">
        <v>1</v>
      </c>
      <c r="S81" s="21">
        <f>R81*10</f>
        <v>10</v>
      </c>
      <c r="T81" s="23">
        <v>18</v>
      </c>
      <c r="U81" s="20">
        <f>T81*2</f>
        <v>36</v>
      </c>
      <c r="V81" s="4">
        <v>0</v>
      </c>
      <c r="W81" s="21">
        <f>V81*2</f>
        <v>0</v>
      </c>
      <c r="X81" s="23">
        <v>13</v>
      </c>
      <c r="Y81" s="20">
        <f>X81*2</f>
        <v>26</v>
      </c>
      <c r="Z81" s="4">
        <v>0</v>
      </c>
      <c r="AA81" s="21">
        <f>Z81</f>
        <v>0</v>
      </c>
      <c r="AB81" s="23">
        <v>0</v>
      </c>
      <c r="AC81" s="20">
        <f>AB81*15</f>
        <v>0</v>
      </c>
      <c r="AD81" s="4">
        <v>2</v>
      </c>
      <c r="AE81" s="21">
        <f>AD81*10</f>
        <v>20</v>
      </c>
      <c r="AF81" s="50">
        <f>H81+K81+M81+O81+Q81+S81+U81+W81+Y81+AA81+AC81+AE81</f>
        <v>147</v>
      </c>
    </row>
    <row r="82" spans="2:32" s="2" customFormat="1" ht="24" customHeight="1" x14ac:dyDescent="0.25">
      <c r="B82" s="4">
        <v>78</v>
      </c>
      <c r="C82" s="56" t="s">
        <v>71</v>
      </c>
      <c r="D82" s="21" t="s">
        <v>38</v>
      </c>
      <c r="E82" s="22" t="s">
        <v>32</v>
      </c>
      <c r="F82" s="4">
        <v>3</v>
      </c>
      <c r="G82" s="19">
        <v>6</v>
      </c>
      <c r="H82" s="21">
        <f>F82*13</f>
        <v>39</v>
      </c>
      <c r="I82" s="4">
        <v>18</v>
      </c>
      <c r="J82" s="19">
        <v>19</v>
      </c>
      <c r="K82" s="21">
        <f>I82+J82</f>
        <v>37</v>
      </c>
      <c r="L82" s="23">
        <v>6</v>
      </c>
      <c r="M82" s="20">
        <f>L82*2</f>
        <v>12</v>
      </c>
      <c r="N82" s="4">
        <v>10</v>
      </c>
      <c r="O82" s="21">
        <f>N82*2</f>
        <v>20</v>
      </c>
      <c r="P82" s="144">
        <v>0</v>
      </c>
      <c r="Q82" s="145">
        <f>P82*10</f>
        <v>0</v>
      </c>
      <c r="R82" s="4">
        <v>1</v>
      </c>
      <c r="S82" s="21">
        <f>R82*10</f>
        <v>10</v>
      </c>
      <c r="T82" s="23">
        <v>30</v>
      </c>
      <c r="U82" s="20">
        <f>T82*2</f>
        <v>60</v>
      </c>
      <c r="V82" s="4">
        <v>6</v>
      </c>
      <c r="W82" s="21">
        <f>V82*2</f>
        <v>12</v>
      </c>
      <c r="X82" s="23">
        <v>30</v>
      </c>
      <c r="Y82" s="20">
        <f>X82*2</f>
        <v>60</v>
      </c>
      <c r="Z82" s="4">
        <v>0</v>
      </c>
      <c r="AA82" s="21">
        <f>Z82</f>
        <v>0</v>
      </c>
      <c r="AB82" s="23">
        <v>1</v>
      </c>
      <c r="AC82" s="20">
        <f>AB82*15</f>
        <v>15</v>
      </c>
      <c r="AD82" s="4">
        <v>2</v>
      </c>
      <c r="AE82" s="21">
        <f>AD82*10</f>
        <v>20</v>
      </c>
      <c r="AF82" s="50">
        <f>H82+K82+M82+O82+Q82+S82+U82+W82+Y82+AA82+AC82+AE82</f>
        <v>285</v>
      </c>
    </row>
    <row r="83" spans="2:32" s="2" customFormat="1" ht="24" customHeight="1" thickBot="1" x14ac:dyDescent="0.3">
      <c r="B83" s="5">
        <v>79</v>
      </c>
      <c r="C83" s="58" t="s">
        <v>114</v>
      </c>
      <c r="D83" s="33" t="s">
        <v>84</v>
      </c>
      <c r="E83" s="34" t="s">
        <v>31</v>
      </c>
      <c r="F83" s="5">
        <v>0</v>
      </c>
      <c r="G83" s="32">
        <v>0</v>
      </c>
      <c r="H83" s="33">
        <f>F83*13</f>
        <v>0</v>
      </c>
      <c r="I83" s="5">
        <v>0</v>
      </c>
      <c r="J83" s="32">
        <v>0</v>
      </c>
      <c r="K83" s="33">
        <f>I83+J83</f>
        <v>0</v>
      </c>
      <c r="L83" s="35">
        <v>0</v>
      </c>
      <c r="M83" s="36">
        <f>L83*2</f>
        <v>0</v>
      </c>
      <c r="N83" s="5">
        <v>0</v>
      </c>
      <c r="O83" s="33">
        <f>N83*2</f>
        <v>0</v>
      </c>
      <c r="P83" s="146">
        <v>0</v>
      </c>
      <c r="Q83" s="147">
        <f>P83*10</f>
        <v>0</v>
      </c>
      <c r="R83" s="5">
        <v>0</v>
      </c>
      <c r="S83" s="33">
        <f>R83*10</f>
        <v>0</v>
      </c>
      <c r="T83" s="35">
        <v>0</v>
      </c>
      <c r="U83" s="36">
        <f>T83*2</f>
        <v>0</v>
      </c>
      <c r="V83" s="5">
        <v>0</v>
      </c>
      <c r="W83" s="33">
        <f>V83*2</f>
        <v>0</v>
      </c>
      <c r="X83" s="35">
        <v>10</v>
      </c>
      <c r="Y83" s="36">
        <f>X83*2</f>
        <v>20</v>
      </c>
      <c r="Z83" s="5">
        <v>10</v>
      </c>
      <c r="AA83" s="33">
        <f>Z83</f>
        <v>10</v>
      </c>
      <c r="AB83" s="35">
        <v>1</v>
      </c>
      <c r="AC83" s="36">
        <f>AB83*15</f>
        <v>15</v>
      </c>
      <c r="AD83" s="5">
        <v>0</v>
      </c>
      <c r="AE83" s="33">
        <f>AD83*10</f>
        <v>0</v>
      </c>
      <c r="AF83" s="51">
        <f>H83+K83+M83+O83+Q83+S83+U83+W83+Y83+AA83+AC83+AE83</f>
        <v>45</v>
      </c>
    </row>
    <row r="84" spans="2:32" s="2" customFormat="1" ht="24" customHeight="1" x14ac:dyDescent="0.25">
      <c r="C84" s="24"/>
    </row>
    <row r="85" spans="2:32" s="2" customFormat="1" ht="24" customHeight="1" x14ac:dyDescent="0.25">
      <c r="C85" s="24"/>
    </row>
    <row r="86" spans="2:32" s="2" customFormat="1" ht="24" customHeight="1" x14ac:dyDescent="0.25">
      <c r="C86" s="24"/>
    </row>
    <row r="87" spans="2:32" s="2" customFormat="1" ht="24" customHeight="1" x14ac:dyDescent="0.25">
      <c r="C87" s="24"/>
    </row>
    <row r="88" spans="2:32" s="2" customFormat="1" ht="24" customHeight="1" x14ac:dyDescent="0.25">
      <c r="C88" s="24"/>
    </row>
    <row r="89" spans="2:32" s="2" customFormat="1" ht="24" customHeight="1" x14ac:dyDescent="0.25">
      <c r="C89" s="24"/>
    </row>
    <row r="90" spans="2:32" s="2" customFormat="1" ht="24" customHeight="1" x14ac:dyDescent="0.25">
      <c r="C90" s="24"/>
    </row>
    <row r="91" spans="2:32" s="2" customFormat="1" ht="24" customHeight="1" x14ac:dyDescent="0.25">
      <c r="C91" s="24"/>
    </row>
    <row r="92" spans="2:32" s="2" customFormat="1" ht="24" customHeight="1" x14ac:dyDescent="0.25">
      <c r="C92" s="24"/>
    </row>
    <row r="93" spans="2:32" s="2" customFormat="1" ht="24" customHeight="1" x14ac:dyDescent="0.25">
      <c r="C93" s="24"/>
    </row>
    <row r="94" spans="2:32" s="2" customFormat="1" ht="24" customHeight="1" x14ac:dyDescent="0.25">
      <c r="C94" s="24"/>
    </row>
    <row r="95" spans="2:32" s="2" customFormat="1" ht="24" customHeight="1" x14ac:dyDescent="0.25">
      <c r="C95" s="24"/>
    </row>
    <row r="96" spans="2:32" s="2" customFormat="1" ht="24" customHeight="1" x14ac:dyDescent="0.25">
      <c r="C96" s="24"/>
    </row>
    <row r="97" spans="3:3" s="2" customFormat="1" ht="24" customHeight="1" x14ac:dyDescent="0.25">
      <c r="C97" s="24"/>
    </row>
    <row r="98" spans="3:3" s="2" customFormat="1" ht="24" customHeight="1" x14ac:dyDescent="0.25">
      <c r="C98" s="24"/>
    </row>
    <row r="99" spans="3:3" s="2" customFormat="1" ht="24" customHeight="1" x14ac:dyDescent="0.25">
      <c r="C99" s="24"/>
    </row>
    <row r="100" spans="3:3" s="2" customFormat="1" ht="24" customHeight="1" x14ac:dyDescent="0.25">
      <c r="C100" s="24"/>
    </row>
    <row r="101" spans="3:3" s="2" customFormat="1" ht="24" customHeight="1" x14ac:dyDescent="0.25">
      <c r="C101" s="24"/>
    </row>
    <row r="102" spans="3:3" s="2" customFormat="1" ht="24" customHeight="1" x14ac:dyDescent="0.25">
      <c r="C102" s="24"/>
    </row>
    <row r="103" spans="3:3" s="2" customFormat="1" ht="24" customHeight="1" x14ac:dyDescent="0.25">
      <c r="C103" s="24"/>
    </row>
    <row r="104" spans="3:3" s="2" customFormat="1" ht="24" customHeight="1" x14ac:dyDescent="0.25">
      <c r="C104" s="24"/>
    </row>
    <row r="105" spans="3:3" s="2" customFormat="1" ht="24" customHeight="1" x14ac:dyDescent="0.25">
      <c r="C105" s="24"/>
    </row>
    <row r="106" spans="3:3" s="2" customFormat="1" ht="24" customHeight="1" x14ac:dyDescent="0.25">
      <c r="C106" s="24"/>
    </row>
    <row r="107" spans="3:3" s="2" customFormat="1" ht="24" customHeight="1" x14ac:dyDescent="0.25">
      <c r="C107" s="24"/>
    </row>
    <row r="108" spans="3:3" s="2" customFormat="1" ht="24" customHeight="1" x14ac:dyDescent="0.25">
      <c r="C108" s="24"/>
    </row>
    <row r="109" spans="3:3" s="2" customFormat="1" ht="24" customHeight="1" x14ac:dyDescent="0.25">
      <c r="C109" s="24"/>
    </row>
    <row r="110" spans="3:3" s="2" customFormat="1" ht="24" customHeight="1" x14ac:dyDescent="0.25">
      <c r="C110" s="24"/>
    </row>
    <row r="111" spans="3:3" s="2" customFormat="1" ht="24" customHeight="1" x14ac:dyDescent="0.25">
      <c r="C111" s="24"/>
    </row>
    <row r="112" spans="3:3" s="2" customFormat="1" ht="24" customHeight="1" x14ac:dyDescent="0.25">
      <c r="C112" s="24"/>
    </row>
    <row r="113" spans="3:3" s="2" customFormat="1" ht="24" customHeight="1" x14ac:dyDescent="0.25">
      <c r="C113" s="24"/>
    </row>
    <row r="114" spans="3:3" s="2" customFormat="1" ht="24" customHeight="1" x14ac:dyDescent="0.25">
      <c r="C114" s="24"/>
    </row>
    <row r="115" spans="3:3" s="2" customFormat="1" ht="24" customHeight="1" x14ac:dyDescent="0.25">
      <c r="C115" s="24"/>
    </row>
    <row r="116" spans="3:3" s="2" customFormat="1" ht="24" customHeight="1" x14ac:dyDescent="0.25">
      <c r="C116" s="24"/>
    </row>
    <row r="117" spans="3:3" s="2" customFormat="1" ht="24" customHeight="1" x14ac:dyDescent="0.25">
      <c r="C117" s="24"/>
    </row>
    <row r="118" spans="3:3" s="2" customFormat="1" ht="24" customHeight="1" x14ac:dyDescent="0.25">
      <c r="C118" s="24"/>
    </row>
    <row r="119" spans="3:3" s="2" customFormat="1" ht="24" customHeight="1" x14ac:dyDescent="0.25">
      <c r="C119" s="24"/>
    </row>
    <row r="120" spans="3:3" s="2" customFormat="1" ht="24" customHeight="1" x14ac:dyDescent="0.25">
      <c r="C120" s="24"/>
    </row>
    <row r="121" spans="3:3" s="2" customFormat="1" ht="24" customHeight="1" x14ac:dyDescent="0.25">
      <c r="C121" s="24"/>
    </row>
    <row r="122" spans="3:3" s="2" customFormat="1" ht="24" customHeight="1" x14ac:dyDescent="0.25">
      <c r="C122" s="24"/>
    </row>
    <row r="123" spans="3:3" s="2" customFormat="1" ht="24" customHeight="1" x14ac:dyDescent="0.25">
      <c r="C123" s="24"/>
    </row>
    <row r="124" spans="3:3" s="2" customFormat="1" ht="24" customHeight="1" x14ac:dyDescent="0.25">
      <c r="C124" s="24"/>
    </row>
    <row r="125" spans="3:3" s="2" customFormat="1" ht="24" customHeight="1" x14ac:dyDescent="0.25">
      <c r="C125" s="24"/>
    </row>
    <row r="126" spans="3:3" s="2" customFormat="1" ht="24" customHeight="1" x14ac:dyDescent="0.25">
      <c r="C126" s="24"/>
    </row>
    <row r="127" spans="3:3" s="2" customFormat="1" ht="24" customHeight="1" x14ac:dyDescent="0.25">
      <c r="C127" s="24"/>
    </row>
    <row r="128" spans="3:3" s="2" customFormat="1" ht="24" customHeight="1" x14ac:dyDescent="0.25">
      <c r="C128" s="24"/>
    </row>
    <row r="129" spans="3:3" s="2" customFormat="1" ht="24" customHeight="1" x14ac:dyDescent="0.25">
      <c r="C129" s="24"/>
    </row>
    <row r="130" spans="3:3" s="2" customFormat="1" ht="24" customHeight="1" x14ac:dyDescent="0.25">
      <c r="C130" s="24"/>
    </row>
    <row r="131" spans="3:3" s="2" customFormat="1" ht="24" customHeight="1" x14ac:dyDescent="0.25">
      <c r="C131" s="24"/>
    </row>
    <row r="132" spans="3:3" s="2" customFormat="1" ht="24" customHeight="1" x14ac:dyDescent="0.25">
      <c r="C132" s="24"/>
    </row>
    <row r="133" spans="3:3" s="2" customFormat="1" ht="24" customHeight="1" x14ac:dyDescent="0.25">
      <c r="C133" s="24"/>
    </row>
    <row r="134" spans="3:3" s="2" customFormat="1" ht="24" customHeight="1" x14ac:dyDescent="0.25">
      <c r="C134" s="24"/>
    </row>
    <row r="135" spans="3:3" s="2" customFormat="1" ht="24" customHeight="1" x14ac:dyDescent="0.25">
      <c r="C135" s="24"/>
    </row>
    <row r="136" spans="3:3" s="2" customFormat="1" ht="24" customHeight="1" x14ac:dyDescent="0.25">
      <c r="C136" s="24"/>
    </row>
    <row r="137" spans="3:3" s="2" customFormat="1" ht="24" customHeight="1" x14ac:dyDescent="0.25">
      <c r="C137" s="24"/>
    </row>
    <row r="138" spans="3:3" s="2" customFormat="1" ht="24" customHeight="1" x14ac:dyDescent="0.25">
      <c r="C138" s="24"/>
    </row>
    <row r="139" spans="3:3" s="2" customFormat="1" ht="24" customHeight="1" x14ac:dyDescent="0.25">
      <c r="C139" s="24"/>
    </row>
    <row r="140" spans="3:3" s="2" customFormat="1" ht="24" customHeight="1" x14ac:dyDescent="0.25">
      <c r="C140" s="24"/>
    </row>
    <row r="141" spans="3:3" s="2" customFormat="1" ht="24" customHeight="1" x14ac:dyDescent="0.25">
      <c r="C141" s="24"/>
    </row>
    <row r="142" spans="3:3" s="2" customFormat="1" ht="24" customHeight="1" x14ac:dyDescent="0.25">
      <c r="C142" s="24"/>
    </row>
    <row r="143" spans="3:3" s="2" customFormat="1" ht="24" customHeight="1" x14ac:dyDescent="0.25">
      <c r="C143" s="24"/>
    </row>
    <row r="144" spans="3:3" s="2" customFormat="1" ht="24" customHeight="1" x14ac:dyDescent="0.25">
      <c r="C144" s="24"/>
    </row>
    <row r="145" spans="3:3" s="2" customFormat="1" ht="24" customHeight="1" x14ac:dyDescent="0.25">
      <c r="C145" s="24"/>
    </row>
    <row r="146" spans="3:3" s="2" customFormat="1" ht="24" customHeight="1" x14ac:dyDescent="0.25">
      <c r="C146" s="24"/>
    </row>
    <row r="147" spans="3:3" s="2" customFormat="1" ht="24" customHeight="1" x14ac:dyDescent="0.25">
      <c r="C147" s="24"/>
    </row>
    <row r="148" spans="3:3" s="2" customFormat="1" ht="24" customHeight="1" x14ac:dyDescent="0.25">
      <c r="C148" s="24"/>
    </row>
    <row r="149" spans="3:3" s="2" customFormat="1" ht="24" customHeight="1" x14ac:dyDescent="0.25">
      <c r="C149" s="24"/>
    </row>
    <row r="150" spans="3:3" s="2" customFormat="1" ht="24" customHeight="1" x14ac:dyDescent="0.25">
      <c r="C150" s="24"/>
    </row>
    <row r="151" spans="3:3" s="2" customFormat="1" ht="24" customHeight="1" x14ac:dyDescent="0.25">
      <c r="C151" s="24"/>
    </row>
    <row r="152" spans="3:3" s="2" customFormat="1" ht="24" customHeight="1" x14ac:dyDescent="0.25">
      <c r="C152" s="24"/>
    </row>
    <row r="153" spans="3:3" s="2" customFormat="1" ht="24" customHeight="1" x14ac:dyDescent="0.25">
      <c r="C153" s="24"/>
    </row>
    <row r="154" spans="3:3" s="2" customFormat="1" x14ac:dyDescent="0.25">
      <c r="C154" s="24"/>
    </row>
    <row r="155" spans="3:3" s="2" customFormat="1" x14ac:dyDescent="0.25">
      <c r="C155" s="24"/>
    </row>
    <row r="156" spans="3:3" s="2" customFormat="1" x14ac:dyDescent="0.25">
      <c r="C156" s="24"/>
    </row>
    <row r="157" spans="3:3" s="2" customFormat="1" x14ac:dyDescent="0.25">
      <c r="C157" s="24"/>
    </row>
  </sheetData>
  <sortState ref="C5:AF83">
    <sortCondition descending="1" ref="Q5:Q83"/>
  </sortState>
  <mergeCells count="30">
    <mergeCell ref="AB3:AC3"/>
    <mergeCell ref="AD3:AE3"/>
    <mergeCell ref="P3:Q3"/>
    <mergeCell ref="R3:S3"/>
    <mergeCell ref="T3:U3"/>
    <mergeCell ref="V3:W3"/>
    <mergeCell ref="X3:Y3"/>
    <mergeCell ref="Z3:AA3"/>
    <mergeCell ref="AB2:AC2"/>
    <mergeCell ref="AD2:AE2"/>
    <mergeCell ref="AF2:AF3"/>
    <mergeCell ref="B3:B4"/>
    <mergeCell ref="C3:C4"/>
    <mergeCell ref="D3:D4"/>
    <mergeCell ref="F3:H3"/>
    <mergeCell ref="I3:K3"/>
    <mergeCell ref="L3:M3"/>
    <mergeCell ref="N3:O3"/>
    <mergeCell ref="P2:Q2"/>
    <mergeCell ref="R2:S2"/>
    <mergeCell ref="T2:U2"/>
    <mergeCell ref="V2:W2"/>
    <mergeCell ref="X2:Y2"/>
    <mergeCell ref="Z2:AA2"/>
    <mergeCell ref="B2:D2"/>
    <mergeCell ref="E2:E4"/>
    <mergeCell ref="F2:H2"/>
    <mergeCell ref="I2:K2"/>
    <mergeCell ref="L2:M2"/>
    <mergeCell ref="N2:O2"/>
  </mergeCells>
  <pageMargins left="0" right="0" top="0" bottom="0" header="0" footer="0"/>
  <pageSetup paperSize="9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AI157"/>
  <sheetViews>
    <sheetView zoomScale="95" zoomScaleNormal="95" workbookViewId="0">
      <pane ySplit="4" topLeftCell="A5" activePane="bottomLeft" state="frozen"/>
      <selection pane="bottomLeft" activeCell="J70" sqref="J70"/>
    </sheetView>
  </sheetViews>
  <sheetFormatPr defaultRowHeight="15" x14ac:dyDescent="0.25"/>
  <cols>
    <col min="1" max="1" width="0.5703125" style="3" customWidth="1"/>
    <col min="2" max="2" width="4.42578125" style="2" customWidth="1"/>
    <col min="3" max="3" width="27.5703125" style="24" customWidth="1"/>
    <col min="4" max="4" width="9.42578125" style="3" customWidth="1"/>
    <col min="5" max="5" width="6.7109375" style="3" customWidth="1"/>
    <col min="6" max="8" width="5" style="3" customWidth="1"/>
    <col min="9" max="10" width="4.5703125" style="3" customWidth="1"/>
    <col min="11" max="11" width="4.5703125" style="3" bestFit="1" customWidth="1"/>
    <col min="12" max="12" width="5" style="3" customWidth="1"/>
    <col min="13" max="13" width="4" style="3" bestFit="1" customWidth="1"/>
    <col min="14" max="14" width="4.5703125" style="3" customWidth="1"/>
    <col min="15" max="17" width="4" style="3" customWidth="1"/>
    <col min="18" max="19" width="5.42578125" style="3" customWidth="1"/>
    <col min="20" max="21" width="5.7109375" style="3" customWidth="1"/>
    <col min="22" max="22" width="4.7109375" style="3" bestFit="1" customWidth="1"/>
    <col min="23" max="23" width="4" style="3" bestFit="1" customWidth="1"/>
    <col min="24" max="24" width="5.42578125" style="3" customWidth="1"/>
    <col min="25" max="27" width="5.85546875" style="3" customWidth="1"/>
    <col min="28" max="28" width="5.28515625" style="3" customWidth="1"/>
    <col min="29" max="30" width="5" style="3" customWidth="1"/>
    <col min="31" max="31" width="4.85546875" style="3" customWidth="1"/>
    <col min="32" max="32" width="8.28515625" style="3" customWidth="1"/>
    <col min="33" max="33" width="0.85546875" style="3" customWidth="1"/>
    <col min="34" max="34" width="1" style="3" customWidth="1"/>
    <col min="35" max="16384" width="9.140625" style="3"/>
  </cols>
  <sheetData>
    <row r="1" spans="2:35" ht="8.25" customHeight="1" thickBot="1" x14ac:dyDescent="0.3"/>
    <row r="2" spans="2:35" s="2" customFormat="1" ht="20.25" customHeight="1" thickBot="1" x14ac:dyDescent="0.3">
      <c r="B2" s="77"/>
      <c r="C2" s="78"/>
      <c r="D2" s="79"/>
      <c r="E2" s="80" t="s">
        <v>35</v>
      </c>
      <c r="F2" s="83" t="s">
        <v>6</v>
      </c>
      <c r="G2" s="76"/>
      <c r="H2" s="84"/>
      <c r="I2" s="76" t="s">
        <v>22</v>
      </c>
      <c r="J2" s="76"/>
      <c r="K2" s="85"/>
      <c r="L2" s="83" t="s">
        <v>7</v>
      </c>
      <c r="M2" s="84"/>
      <c r="N2" s="75" t="s">
        <v>8</v>
      </c>
      <c r="O2" s="76"/>
      <c r="P2" s="83" t="s">
        <v>9</v>
      </c>
      <c r="Q2" s="84"/>
      <c r="R2" s="135" t="s">
        <v>10</v>
      </c>
      <c r="S2" s="119"/>
      <c r="T2" s="75" t="s">
        <v>11</v>
      </c>
      <c r="U2" s="76"/>
      <c r="V2" s="83" t="s">
        <v>12</v>
      </c>
      <c r="W2" s="84"/>
      <c r="X2" s="86" t="s">
        <v>13</v>
      </c>
      <c r="Y2" s="85"/>
      <c r="Z2" s="83" t="s">
        <v>14</v>
      </c>
      <c r="AA2" s="84"/>
      <c r="AB2" s="86" t="s">
        <v>18</v>
      </c>
      <c r="AC2" s="85"/>
      <c r="AD2" s="75" t="s">
        <v>19</v>
      </c>
      <c r="AE2" s="87"/>
      <c r="AF2" s="88" t="s">
        <v>21</v>
      </c>
    </row>
    <row r="3" spans="2:35" s="1" customFormat="1" ht="93" customHeight="1" x14ac:dyDescent="0.25">
      <c r="B3" s="90" t="s">
        <v>0</v>
      </c>
      <c r="C3" s="92" t="s">
        <v>1</v>
      </c>
      <c r="D3" s="94" t="s">
        <v>85</v>
      </c>
      <c r="E3" s="81"/>
      <c r="F3" s="96" t="s">
        <v>3</v>
      </c>
      <c r="G3" s="97"/>
      <c r="H3" s="98"/>
      <c r="I3" s="97" t="s">
        <v>2</v>
      </c>
      <c r="J3" s="97"/>
      <c r="K3" s="99"/>
      <c r="L3" s="96" t="s">
        <v>26</v>
      </c>
      <c r="M3" s="98"/>
      <c r="N3" s="100" t="s">
        <v>43</v>
      </c>
      <c r="O3" s="97"/>
      <c r="P3" s="96" t="s">
        <v>15</v>
      </c>
      <c r="Q3" s="98"/>
      <c r="R3" s="149" t="s">
        <v>16</v>
      </c>
      <c r="S3" s="136"/>
      <c r="T3" s="100" t="s">
        <v>5</v>
      </c>
      <c r="U3" s="97"/>
      <c r="V3" s="96" t="s">
        <v>40</v>
      </c>
      <c r="W3" s="98"/>
      <c r="X3" s="101" t="s">
        <v>27</v>
      </c>
      <c r="Y3" s="102"/>
      <c r="Z3" s="96" t="s">
        <v>28</v>
      </c>
      <c r="AA3" s="98"/>
      <c r="AB3" s="101" t="s">
        <v>20</v>
      </c>
      <c r="AC3" s="102"/>
      <c r="AD3" s="100" t="s">
        <v>29</v>
      </c>
      <c r="AE3" s="99"/>
      <c r="AF3" s="89"/>
    </row>
    <row r="4" spans="2:35" s="7" customFormat="1" ht="38.25" customHeight="1" thickBot="1" x14ac:dyDescent="0.3">
      <c r="B4" s="91"/>
      <c r="C4" s="93"/>
      <c r="D4" s="95"/>
      <c r="E4" s="82"/>
      <c r="F4" s="10" t="s">
        <v>4</v>
      </c>
      <c r="G4" s="11" t="s">
        <v>17</v>
      </c>
      <c r="H4" s="12" t="s">
        <v>25</v>
      </c>
      <c r="I4" s="13" t="s">
        <v>23</v>
      </c>
      <c r="J4" s="6" t="s">
        <v>42</v>
      </c>
      <c r="K4" s="9" t="s">
        <v>25</v>
      </c>
      <c r="L4" s="10" t="s">
        <v>4</v>
      </c>
      <c r="M4" s="12" t="s">
        <v>25</v>
      </c>
      <c r="N4" s="11" t="s">
        <v>4</v>
      </c>
      <c r="O4" s="15" t="s">
        <v>25</v>
      </c>
      <c r="P4" s="10" t="s">
        <v>4</v>
      </c>
      <c r="Q4" s="12" t="s">
        <v>25</v>
      </c>
      <c r="R4" s="139" t="s">
        <v>4</v>
      </c>
      <c r="S4" s="152" t="s">
        <v>25</v>
      </c>
      <c r="T4" s="17" t="s">
        <v>4</v>
      </c>
      <c r="U4" s="15" t="s">
        <v>25</v>
      </c>
      <c r="V4" s="10" t="s">
        <v>4</v>
      </c>
      <c r="W4" s="12" t="s">
        <v>25</v>
      </c>
      <c r="X4" s="18" t="s">
        <v>4</v>
      </c>
      <c r="Y4" s="15" t="s">
        <v>25</v>
      </c>
      <c r="Z4" s="10" t="s">
        <v>4</v>
      </c>
      <c r="AA4" s="12" t="s">
        <v>25</v>
      </c>
      <c r="AB4" s="18" t="s">
        <v>4</v>
      </c>
      <c r="AC4" s="15" t="s">
        <v>25</v>
      </c>
      <c r="AD4" s="10" t="s">
        <v>4</v>
      </c>
      <c r="AE4" s="12" t="s">
        <v>25</v>
      </c>
      <c r="AF4" s="48" t="s">
        <v>30</v>
      </c>
      <c r="AG4" s="16"/>
      <c r="AH4" s="16"/>
      <c r="AI4" s="16"/>
    </row>
    <row r="5" spans="2:35" s="2" customFormat="1" ht="24" customHeight="1" x14ac:dyDescent="0.25">
      <c r="B5" s="68">
        <v>1</v>
      </c>
      <c r="C5" s="55" t="s">
        <v>45</v>
      </c>
      <c r="D5" s="69" t="s">
        <v>38</v>
      </c>
      <c r="E5" s="67" t="s">
        <v>32</v>
      </c>
      <c r="F5" s="25">
        <v>6</v>
      </c>
      <c r="G5" s="26">
        <v>12</v>
      </c>
      <c r="H5" s="27">
        <f>F5*13</f>
        <v>78</v>
      </c>
      <c r="I5" s="31">
        <v>67</v>
      </c>
      <c r="J5" s="28">
        <v>71</v>
      </c>
      <c r="K5" s="27">
        <f>I5+J5</f>
        <v>138</v>
      </c>
      <c r="L5" s="30">
        <v>67</v>
      </c>
      <c r="M5" s="66">
        <f>L5*2</f>
        <v>134</v>
      </c>
      <c r="N5" s="31">
        <v>66</v>
      </c>
      <c r="O5" s="27">
        <f>N5*2</f>
        <v>132</v>
      </c>
      <c r="P5" s="30">
        <v>13</v>
      </c>
      <c r="Q5" s="29">
        <f>P5*10</f>
        <v>130</v>
      </c>
      <c r="R5" s="140">
        <v>13</v>
      </c>
      <c r="S5" s="128">
        <f>R5*10</f>
        <v>130</v>
      </c>
      <c r="T5" s="26">
        <v>116</v>
      </c>
      <c r="U5" s="29">
        <f>T5*2</f>
        <v>232</v>
      </c>
      <c r="V5" s="25">
        <v>56</v>
      </c>
      <c r="W5" s="27">
        <f>V5*2</f>
        <v>112</v>
      </c>
      <c r="X5" s="30">
        <v>92</v>
      </c>
      <c r="Y5" s="29">
        <f>X5*2</f>
        <v>184</v>
      </c>
      <c r="Z5" s="25">
        <v>87</v>
      </c>
      <c r="AA5" s="69">
        <f>Z5</f>
        <v>87</v>
      </c>
      <c r="AB5" s="30">
        <v>7</v>
      </c>
      <c r="AC5" s="29">
        <f>AB5*15</f>
        <v>105</v>
      </c>
      <c r="AD5" s="25">
        <v>16</v>
      </c>
      <c r="AE5" s="27">
        <f>AD5*10</f>
        <v>160</v>
      </c>
      <c r="AF5" s="49">
        <f>H5+K5+M5+O5+Q5+S5+U5+W5+Y5+AA5+AC5+AE5</f>
        <v>1622</v>
      </c>
    </row>
    <row r="6" spans="2:35" s="2" customFormat="1" ht="24" customHeight="1" x14ac:dyDescent="0.25">
      <c r="B6" s="4">
        <v>2</v>
      </c>
      <c r="C6" s="56" t="s">
        <v>41</v>
      </c>
      <c r="D6" s="21" t="s">
        <v>38</v>
      </c>
      <c r="E6" s="22" t="s">
        <v>32</v>
      </c>
      <c r="F6" s="4">
        <v>9</v>
      </c>
      <c r="G6" s="19">
        <v>9</v>
      </c>
      <c r="H6" s="21">
        <f>F6*13</f>
        <v>117</v>
      </c>
      <c r="I6" s="4">
        <v>82</v>
      </c>
      <c r="J6" s="19">
        <v>74</v>
      </c>
      <c r="K6" s="21">
        <f>I6+J6</f>
        <v>156</v>
      </c>
      <c r="L6" s="23">
        <v>58</v>
      </c>
      <c r="M6" s="20">
        <f>L6*2</f>
        <v>116</v>
      </c>
      <c r="N6" s="4">
        <v>43</v>
      </c>
      <c r="O6" s="21">
        <f>N6*2</f>
        <v>86</v>
      </c>
      <c r="P6" s="23">
        <v>8</v>
      </c>
      <c r="Q6" s="20">
        <f>P6*10</f>
        <v>80</v>
      </c>
      <c r="R6" s="129">
        <v>13</v>
      </c>
      <c r="S6" s="131">
        <f>R6*10</f>
        <v>130</v>
      </c>
      <c r="T6" s="23">
        <v>116</v>
      </c>
      <c r="U6" s="20">
        <f>T6*2</f>
        <v>232</v>
      </c>
      <c r="V6" s="4">
        <v>45</v>
      </c>
      <c r="W6" s="21">
        <f>V6*2</f>
        <v>90</v>
      </c>
      <c r="X6" s="23">
        <v>92</v>
      </c>
      <c r="Y6" s="20">
        <f>X6*2</f>
        <v>184</v>
      </c>
      <c r="Z6" s="4">
        <v>89</v>
      </c>
      <c r="AA6" s="21">
        <f>Z6</f>
        <v>89</v>
      </c>
      <c r="AB6" s="23">
        <v>12</v>
      </c>
      <c r="AC6" s="20">
        <f>AB6*15</f>
        <v>180</v>
      </c>
      <c r="AD6" s="4">
        <v>11</v>
      </c>
      <c r="AE6" s="21">
        <f>AD6*10</f>
        <v>110</v>
      </c>
      <c r="AF6" s="50">
        <f>H6+K6+M6+O6+Q6+S6+U6+W6+Y6+AA6+AC6+AE6</f>
        <v>1570</v>
      </c>
    </row>
    <row r="7" spans="2:35" s="2" customFormat="1" ht="24" customHeight="1" x14ac:dyDescent="0.25">
      <c r="B7" s="4">
        <v>3</v>
      </c>
      <c r="C7" s="56" t="s">
        <v>74</v>
      </c>
      <c r="D7" s="21" t="s">
        <v>73</v>
      </c>
      <c r="E7" s="22" t="s">
        <v>32</v>
      </c>
      <c r="F7" s="4">
        <v>10</v>
      </c>
      <c r="G7" s="19">
        <v>10</v>
      </c>
      <c r="H7" s="21">
        <f>F7*13</f>
        <v>130</v>
      </c>
      <c r="I7" s="4">
        <v>56</v>
      </c>
      <c r="J7" s="19">
        <v>31</v>
      </c>
      <c r="K7" s="21">
        <f>I7+J7</f>
        <v>87</v>
      </c>
      <c r="L7" s="23">
        <v>24</v>
      </c>
      <c r="M7" s="20">
        <f>L7*2</f>
        <v>48</v>
      </c>
      <c r="N7" s="4">
        <v>44</v>
      </c>
      <c r="O7" s="21">
        <f>N7*2</f>
        <v>88</v>
      </c>
      <c r="P7" s="23">
        <v>7</v>
      </c>
      <c r="Q7" s="20">
        <f>P7*10</f>
        <v>70</v>
      </c>
      <c r="R7" s="129">
        <v>13</v>
      </c>
      <c r="S7" s="131">
        <f>R7*10</f>
        <v>130</v>
      </c>
      <c r="T7" s="23">
        <v>97</v>
      </c>
      <c r="U7" s="20">
        <f>T7*2</f>
        <v>194</v>
      </c>
      <c r="V7" s="4">
        <v>35</v>
      </c>
      <c r="W7" s="21">
        <f>V7*2</f>
        <v>70</v>
      </c>
      <c r="X7" s="23">
        <v>39</v>
      </c>
      <c r="Y7" s="20">
        <f>X7*2</f>
        <v>78</v>
      </c>
      <c r="Z7" s="4">
        <v>75</v>
      </c>
      <c r="AA7" s="21">
        <f>Z7</f>
        <v>75</v>
      </c>
      <c r="AB7" s="23">
        <v>5</v>
      </c>
      <c r="AC7" s="20">
        <f>AB7*15</f>
        <v>75</v>
      </c>
      <c r="AD7" s="4">
        <v>8</v>
      </c>
      <c r="AE7" s="21">
        <f>AD7*10</f>
        <v>80</v>
      </c>
      <c r="AF7" s="50">
        <f>H7+K7+M7+O7+Q7+S7+U7+W7+Y7+AA7+AC7+AE7</f>
        <v>1125</v>
      </c>
    </row>
    <row r="8" spans="2:35" s="43" customFormat="1" ht="24" customHeight="1" x14ac:dyDescent="0.25">
      <c r="B8" s="37">
        <v>4</v>
      </c>
      <c r="C8" s="56" t="s">
        <v>90</v>
      </c>
      <c r="D8" s="21" t="s">
        <v>37</v>
      </c>
      <c r="E8" s="22" t="s">
        <v>32</v>
      </c>
      <c r="F8" s="4">
        <v>9</v>
      </c>
      <c r="G8" s="19">
        <v>10</v>
      </c>
      <c r="H8" s="21">
        <f>F8*13</f>
        <v>117</v>
      </c>
      <c r="I8" s="4">
        <v>66</v>
      </c>
      <c r="J8" s="19">
        <v>53</v>
      </c>
      <c r="K8" s="21">
        <f>I8+J8</f>
        <v>119</v>
      </c>
      <c r="L8" s="23">
        <v>31</v>
      </c>
      <c r="M8" s="20">
        <f>L8*2</f>
        <v>62</v>
      </c>
      <c r="N8" s="4">
        <v>60</v>
      </c>
      <c r="O8" s="21">
        <f>N8*2</f>
        <v>120</v>
      </c>
      <c r="P8" s="23">
        <v>6</v>
      </c>
      <c r="Q8" s="20">
        <f>P8*10</f>
        <v>60</v>
      </c>
      <c r="R8" s="129">
        <v>11</v>
      </c>
      <c r="S8" s="131">
        <f>R8*10</f>
        <v>110</v>
      </c>
      <c r="T8" s="23">
        <v>87</v>
      </c>
      <c r="U8" s="20">
        <f>T8*2</f>
        <v>174</v>
      </c>
      <c r="V8" s="4">
        <v>46</v>
      </c>
      <c r="W8" s="21">
        <f>V8*2</f>
        <v>92</v>
      </c>
      <c r="X8" s="23">
        <v>54</v>
      </c>
      <c r="Y8" s="20">
        <f>X8*2</f>
        <v>108</v>
      </c>
      <c r="Z8" s="4">
        <v>96</v>
      </c>
      <c r="AA8" s="21">
        <f>Z8</f>
        <v>96</v>
      </c>
      <c r="AB8" s="23">
        <v>4</v>
      </c>
      <c r="AC8" s="20">
        <f>AB8*15</f>
        <v>60</v>
      </c>
      <c r="AD8" s="4">
        <v>7</v>
      </c>
      <c r="AE8" s="21">
        <f>AD8*10</f>
        <v>70</v>
      </c>
      <c r="AF8" s="50">
        <f>H8+K8+M8+O8+Q8+S8+U8+W8+Y8+AA8+AC8+AE8</f>
        <v>1188</v>
      </c>
    </row>
    <row r="9" spans="2:35" s="2" customFormat="1" ht="24" customHeight="1" x14ac:dyDescent="0.25">
      <c r="B9" s="4">
        <v>5</v>
      </c>
      <c r="C9" s="56" t="s">
        <v>92</v>
      </c>
      <c r="D9" s="21" t="s">
        <v>37</v>
      </c>
      <c r="E9" s="22" t="s">
        <v>32</v>
      </c>
      <c r="F9" s="4">
        <v>9</v>
      </c>
      <c r="G9" s="19">
        <v>10</v>
      </c>
      <c r="H9" s="21">
        <f>F9*13</f>
        <v>117</v>
      </c>
      <c r="I9" s="4">
        <v>49</v>
      </c>
      <c r="J9" s="19">
        <v>29</v>
      </c>
      <c r="K9" s="21">
        <f>I9+J9</f>
        <v>78</v>
      </c>
      <c r="L9" s="23">
        <v>6</v>
      </c>
      <c r="M9" s="20">
        <f>L9*2</f>
        <v>12</v>
      </c>
      <c r="N9" s="4">
        <v>62</v>
      </c>
      <c r="O9" s="21">
        <f>N9*2</f>
        <v>124</v>
      </c>
      <c r="P9" s="23">
        <v>5</v>
      </c>
      <c r="Q9" s="20">
        <f>P9*10</f>
        <v>50</v>
      </c>
      <c r="R9" s="129">
        <v>11</v>
      </c>
      <c r="S9" s="131">
        <f>R9*10</f>
        <v>110</v>
      </c>
      <c r="T9" s="23">
        <v>51</v>
      </c>
      <c r="U9" s="20">
        <f>T9*2</f>
        <v>102</v>
      </c>
      <c r="V9" s="4">
        <v>55</v>
      </c>
      <c r="W9" s="21">
        <f>V9*2</f>
        <v>110</v>
      </c>
      <c r="X9" s="23">
        <v>56</v>
      </c>
      <c r="Y9" s="20">
        <f>X9*2</f>
        <v>112</v>
      </c>
      <c r="Z9" s="4">
        <v>50</v>
      </c>
      <c r="AA9" s="21">
        <f>Z9</f>
        <v>50</v>
      </c>
      <c r="AB9" s="23">
        <v>3</v>
      </c>
      <c r="AC9" s="20">
        <f>AB9*15</f>
        <v>45</v>
      </c>
      <c r="AD9" s="4">
        <v>14</v>
      </c>
      <c r="AE9" s="21">
        <f>AD9*10</f>
        <v>140</v>
      </c>
      <c r="AF9" s="50">
        <f>H9+K9+M9+O9+Q9+S9+U9+W9+Y9+AA9+AC9+AE9</f>
        <v>1050</v>
      </c>
    </row>
    <row r="10" spans="2:35" s="2" customFormat="1" ht="24" customHeight="1" x14ac:dyDescent="0.25">
      <c r="B10" s="4">
        <v>6</v>
      </c>
      <c r="C10" s="56" t="s">
        <v>97</v>
      </c>
      <c r="D10" s="21" t="s">
        <v>37</v>
      </c>
      <c r="E10" s="22" t="s">
        <v>32</v>
      </c>
      <c r="F10" s="4">
        <v>4</v>
      </c>
      <c r="G10" s="19">
        <v>5</v>
      </c>
      <c r="H10" s="21">
        <f>F10*13</f>
        <v>52</v>
      </c>
      <c r="I10" s="4">
        <v>42</v>
      </c>
      <c r="J10" s="19">
        <v>11</v>
      </c>
      <c r="K10" s="21">
        <f>I10+J10</f>
        <v>53</v>
      </c>
      <c r="L10" s="23">
        <v>4</v>
      </c>
      <c r="M10" s="20">
        <f>L10*2</f>
        <v>8</v>
      </c>
      <c r="N10" s="4">
        <v>25</v>
      </c>
      <c r="O10" s="21">
        <f>N10*2</f>
        <v>50</v>
      </c>
      <c r="P10" s="23">
        <v>7</v>
      </c>
      <c r="Q10" s="20">
        <f>P10*10</f>
        <v>70</v>
      </c>
      <c r="R10" s="129">
        <v>11</v>
      </c>
      <c r="S10" s="131">
        <f>R10*10</f>
        <v>110</v>
      </c>
      <c r="T10" s="23">
        <v>61</v>
      </c>
      <c r="U10" s="20">
        <f>T10*2</f>
        <v>122</v>
      </c>
      <c r="V10" s="4">
        <v>37</v>
      </c>
      <c r="W10" s="21">
        <f>V10*2</f>
        <v>74</v>
      </c>
      <c r="X10" s="23">
        <v>40</v>
      </c>
      <c r="Y10" s="20">
        <f>X10*2</f>
        <v>80</v>
      </c>
      <c r="Z10" s="4">
        <v>70</v>
      </c>
      <c r="AA10" s="21">
        <f>Z10</f>
        <v>70</v>
      </c>
      <c r="AB10" s="23">
        <v>3</v>
      </c>
      <c r="AC10" s="20">
        <f>AB10*15</f>
        <v>45</v>
      </c>
      <c r="AD10" s="4">
        <v>4</v>
      </c>
      <c r="AE10" s="21">
        <f>AD10*10</f>
        <v>40</v>
      </c>
      <c r="AF10" s="50">
        <f>H10+K10+M10+O10+Q10+S10+U10+W10+Y10+AA10+AC10+AE10</f>
        <v>774</v>
      </c>
    </row>
    <row r="11" spans="2:35" s="2" customFormat="1" ht="24" customHeight="1" x14ac:dyDescent="0.25">
      <c r="B11" s="4">
        <v>7</v>
      </c>
      <c r="C11" s="56" t="s">
        <v>49</v>
      </c>
      <c r="D11" s="21" t="s">
        <v>38</v>
      </c>
      <c r="E11" s="22" t="s">
        <v>32</v>
      </c>
      <c r="F11" s="4">
        <v>5</v>
      </c>
      <c r="G11" s="19">
        <v>8</v>
      </c>
      <c r="H11" s="21">
        <f>F11*13</f>
        <v>65</v>
      </c>
      <c r="I11" s="4">
        <v>76</v>
      </c>
      <c r="J11" s="19">
        <v>70</v>
      </c>
      <c r="K11" s="21">
        <f>I11+J11</f>
        <v>146</v>
      </c>
      <c r="L11" s="23">
        <v>40</v>
      </c>
      <c r="M11" s="20">
        <f>L11*2</f>
        <v>80</v>
      </c>
      <c r="N11" s="4">
        <v>32</v>
      </c>
      <c r="O11" s="21">
        <f>N11*2</f>
        <v>64</v>
      </c>
      <c r="P11" s="23">
        <v>13</v>
      </c>
      <c r="Q11" s="20">
        <f>P11*10</f>
        <v>130</v>
      </c>
      <c r="R11" s="129">
        <v>11</v>
      </c>
      <c r="S11" s="131">
        <f>R11*10</f>
        <v>110</v>
      </c>
      <c r="T11" s="23">
        <v>69</v>
      </c>
      <c r="U11" s="20">
        <f>T11*2</f>
        <v>138</v>
      </c>
      <c r="V11" s="4">
        <v>38</v>
      </c>
      <c r="W11" s="21">
        <f>V11*2</f>
        <v>76</v>
      </c>
      <c r="X11" s="23">
        <v>76</v>
      </c>
      <c r="Y11" s="20">
        <f>X11*2</f>
        <v>152</v>
      </c>
      <c r="Z11" s="4">
        <v>87</v>
      </c>
      <c r="AA11" s="21">
        <f>Z11</f>
        <v>87</v>
      </c>
      <c r="AB11" s="23">
        <v>5</v>
      </c>
      <c r="AC11" s="20">
        <f>AB11*15</f>
        <v>75</v>
      </c>
      <c r="AD11" s="4">
        <v>6</v>
      </c>
      <c r="AE11" s="21">
        <f>AD11*10</f>
        <v>60</v>
      </c>
      <c r="AF11" s="50">
        <f>H11+K11+M11+O11+Q11+S11+U11+W11+Y11+AA11+AC11+AE11</f>
        <v>1183</v>
      </c>
    </row>
    <row r="12" spans="2:35" s="2" customFormat="1" ht="24" customHeight="1" x14ac:dyDescent="0.25">
      <c r="B12" s="4">
        <v>8</v>
      </c>
      <c r="C12" s="56" t="s">
        <v>59</v>
      </c>
      <c r="D12" s="21" t="s">
        <v>38</v>
      </c>
      <c r="E12" s="22" t="s">
        <v>32</v>
      </c>
      <c r="F12" s="4">
        <v>6</v>
      </c>
      <c r="G12" s="19">
        <v>11</v>
      </c>
      <c r="H12" s="21">
        <f>F12*13</f>
        <v>78</v>
      </c>
      <c r="I12" s="4">
        <v>46</v>
      </c>
      <c r="J12" s="19">
        <v>55</v>
      </c>
      <c r="K12" s="21">
        <f>I12+J12</f>
        <v>101</v>
      </c>
      <c r="L12" s="23">
        <v>11</v>
      </c>
      <c r="M12" s="20">
        <f>L12*2</f>
        <v>22</v>
      </c>
      <c r="N12" s="4">
        <v>20</v>
      </c>
      <c r="O12" s="21">
        <f>N12*2</f>
        <v>40</v>
      </c>
      <c r="P12" s="23">
        <v>5</v>
      </c>
      <c r="Q12" s="20">
        <f>P12*10</f>
        <v>50</v>
      </c>
      <c r="R12" s="129">
        <v>11</v>
      </c>
      <c r="S12" s="131">
        <f>R12*10</f>
        <v>110</v>
      </c>
      <c r="T12" s="23">
        <v>60</v>
      </c>
      <c r="U12" s="20">
        <f>T12*2</f>
        <v>120</v>
      </c>
      <c r="V12" s="4">
        <v>28</v>
      </c>
      <c r="W12" s="21">
        <f>V12*2</f>
        <v>56</v>
      </c>
      <c r="X12" s="23">
        <v>64</v>
      </c>
      <c r="Y12" s="20">
        <f>X12*2</f>
        <v>128</v>
      </c>
      <c r="Z12" s="4">
        <v>67</v>
      </c>
      <c r="AA12" s="21">
        <f>Z12</f>
        <v>67</v>
      </c>
      <c r="AB12" s="23">
        <v>4</v>
      </c>
      <c r="AC12" s="20">
        <f>AB12*15</f>
        <v>60</v>
      </c>
      <c r="AD12" s="4">
        <v>15</v>
      </c>
      <c r="AE12" s="21">
        <f>AD12*10</f>
        <v>150</v>
      </c>
      <c r="AF12" s="50">
        <f>H12+K12+M12+O12+Q12+S12+U12+W12+Y12+AA12+AC12+AE12</f>
        <v>982</v>
      </c>
    </row>
    <row r="13" spans="2:35" s="2" customFormat="1" ht="24" customHeight="1" x14ac:dyDescent="0.25">
      <c r="B13" s="4">
        <v>9</v>
      </c>
      <c r="C13" s="56" t="s">
        <v>60</v>
      </c>
      <c r="D13" s="21" t="s">
        <v>38</v>
      </c>
      <c r="E13" s="22" t="s">
        <v>32</v>
      </c>
      <c r="F13" s="4">
        <v>6</v>
      </c>
      <c r="G13" s="19">
        <v>7</v>
      </c>
      <c r="H13" s="21">
        <f>F13*13</f>
        <v>78</v>
      </c>
      <c r="I13" s="4">
        <v>33</v>
      </c>
      <c r="J13" s="19">
        <v>38</v>
      </c>
      <c r="K13" s="21">
        <f>I13+J13</f>
        <v>71</v>
      </c>
      <c r="L13" s="23">
        <v>19</v>
      </c>
      <c r="M13" s="20">
        <f>L13*2</f>
        <v>38</v>
      </c>
      <c r="N13" s="4">
        <v>20</v>
      </c>
      <c r="O13" s="21">
        <f>N13*2</f>
        <v>40</v>
      </c>
      <c r="P13" s="23">
        <v>8</v>
      </c>
      <c r="Q13" s="20">
        <f>P13*10</f>
        <v>80</v>
      </c>
      <c r="R13" s="129">
        <v>11</v>
      </c>
      <c r="S13" s="131">
        <f>R13*10</f>
        <v>110</v>
      </c>
      <c r="T13" s="23">
        <v>74</v>
      </c>
      <c r="U13" s="20">
        <f>T13*2</f>
        <v>148</v>
      </c>
      <c r="V13" s="4">
        <v>39</v>
      </c>
      <c r="W13" s="21">
        <f>V13*2</f>
        <v>78</v>
      </c>
      <c r="X13" s="23">
        <v>67</v>
      </c>
      <c r="Y13" s="20">
        <f>X13*2</f>
        <v>134</v>
      </c>
      <c r="Z13" s="4">
        <v>84</v>
      </c>
      <c r="AA13" s="21">
        <f>Z13</f>
        <v>84</v>
      </c>
      <c r="AB13" s="23">
        <v>3</v>
      </c>
      <c r="AC13" s="20">
        <f>AB13*15</f>
        <v>45</v>
      </c>
      <c r="AD13" s="4">
        <v>7</v>
      </c>
      <c r="AE13" s="21">
        <f>AD13*10</f>
        <v>70</v>
      </c>
      <c r="AF13" s="50">
        <f>H13+K13+M13+O13+Q13+S13+U13+W13+Y13+AA13+AC13+AE13</f>
        <v>976</v>
      </c>
    </row>
    <row r="14" spans="2:35" s="2" customFormat="1" ht="24" customHeight="1" x14ac:dyDescent="0.25">
      <c r="B14" s="4">
        <v>10</v>
      </c>
      <c r="C14" s="56" t="s">
        <v>66</v>
      </c>
      <c r="D14" s="21" t="s">
        <v>38</v>
      </c>
      <c r="E14" s="22" t="s">
        <v>32</v>
      </c>
      <c r="F14" s="4">
        <v>2</v>
      </c>
      <c r="G14" s="19">
        <v>7</v>
      </c>
      <c r="H14" s="21">
        <f>F14*13</f>
        <v>26</v>
      </c>
      <c r="I14" s="4">
        <v>62</v>
      </c>
      <c r="J14" s="19">
        <v>46</v>
      </c>
      <c r="K14" s="21">
        <f>I14+J14</f>
        <v>108</v>
      </c>
      <c r="L14" s="23">
        <v>11</v>
      </c>
      <c r="M14" s="20">
        <f>L14*2</f>
        <v>22</v>
      </c>
      <c r="N14" s="4">
        <v>29</v>
      </c>
      <c r="O14" s="21">
        <f>N14*2</f>
        <v>58</v>
      </c>
      <c r="P14" s="23">
        <v>5</v>
      </c>
      <c r="Q14" s="20">
        <f>P14*10</f>
        <v>50</v>
      </c>
      <c r="R14" s="129">
        <v>11</v>
      </c>
      <c r="S14" s="131">
        <f>R14*10</f>
        <v>110</v>
      </c>
      <c r="T14" s="23">
        <v>88</v>
      </c>
      <c r="U14" s="20">
        <f>T14*2</f>
        <v>176</v>
      </c>
      <c r="V14" s="4">
        <v>38</v>
      </c>
      <c r="W14" s="21">
        <f>V14*2</f>
        <v>76</v>
      </c>
      <c r="X14" s="23">
        <v>40</v>
      </c>
      <c r="Y14" s="20">
        <f>X14*2</f>
        <v>80</v>
      </c>
      <c r="Z14" s="4">
        <v>50</v>
      </c>
      <c r="AA14" s="21">
        <f>Z14</f>
        <v>50</v>
      </c>
      <c r="AB14" s="23">
        <v>4</v>
      </c>
      <c r="AC14" s="20">
        <f>AB14*15</f>
        <v>60</v>
      </c>
      <c r="AD14" s="4">
        <v>3</v>
      </c>
      <c r="AE14" s="21">
        <f>AD14*10</f>
        <v>30</v>
      </c>
      <c r="AF14" s="50">
        <f>H14+K14+M14+O14+Q14+S14+U14+W14+Y14+AA14+AC14+AE14</f>
        <v>846</v>
      </c>
    </row>
    <row r="15" spans="2:35" s="2" customFormat="1" ht="24" customHeight="1" x14ac:dyDescent="0.25">
      <c r="B15" s="4">
        <v>11</v>
      </c>
      <c r="C15" s="56" t="s">
        <v>83</v>
      </c>
      <c r="D15" s="21" t="s">
        <v>84</v>
      </c>
      <c r="E15" s="22" t="s">
        <v>32</v>
      </c>
      <c r="F15" s="4">
        <v>8</v>
      </c>
      <c r="G15" s="19">
        <v>14</v>
      </c>
      <c r="H15" s="21">
        <f>F15*13</f>
        <v>104</v>
      </c>
      <c r="I15" s="4">
        <v>61</v>
      </c>
      <c r="J15" s="19">
        <v>55</v>
      </c>
      <c r="K15" s="21">
        <f>I15+J15</f>
        <v>116</v>
      </c>
      <c r="L15" s="23">
        <v>8</v>
      </c>
      <c r="M15" s="20">
        <f>L15*2</f>
        <v>16</v>
      </c>
      <c r="N15" s="4">
        <v>39</v>
      </c>
      <c r="O15" s="21">
        <f>N15*2</f>
        <v>78</v>
      </c>
      <c r="P15" s="23">
        <v>11</v>
      </c>
      <c r="Q15" s="20">
        <f>P15*10</f>
        <v>110</v>
      </c>
      <c r="R15" s="129">
        <v>11</v>
      </c>
      <c r="S15" s="131">
        <f>R15*10</f>
        <v>110</v>
      </c>
      <c r="T15" s="23">
        <v>97</v>
      </c>
      <c r="U15" s="20">
        <f>T15*2</f>
        <v>194</v>
      </c>
      <c r="V15" s="4">
        <v>37</v>
      </c>
      <c r="W15" s="21">
        <f>V15*2</f>
        <v>74</v>
      </c>
      <c r="X15" s="23">
        <v>77</v>
      </c>
      <c r="Y15" s="20">
        <f>X15*2</f>
        <v>154</v>
      </c>
      <c r="Z15" s="4">
        <v>89</v>
      </c>
      <c r="AA15" s="21">
        <f>Z15</f>
        <v>89</v>
      </c>
      <c r="AB15" s="23">
        <v>6</v>
      </c>
      <c r="AC15" s="20">
        <f>AB15*15</f>
        <v>90</v>
      </c>
      <c r="AD15" s="4">
        <v>15</v>
      </c>
      <c r="AE15" s="21">
        <f>AD15*10</f>
        <v>150</v>
      </c>
      <c r="AF15" s="50">
        <f>H15+K15+M15+O15+Q15+S15+U15+W15+Y15+AA15+AC15+AE15</f>
        <v>1285</v>
      </c>
    </row>
    <row r="16" spans="2:35" s="2" customFormat="1" ht="24" customHeight="1" x14ac:dyDescent="0.25">
      <c r="B16" s="4">
        <v>12</v>
      </c>
      <c r="C16" s="56" t="s">
        <v>39</v>
      </c>
      <c r="D16" s="21" t="s">
        <v>84</v>
      </c>
      <c r="E16" s="22" t="s">
        <v>32</v>
      </c>
      <c r="F16" s="4">
        <v>7</v>
      </c>
      <c r="G16" s="19">
        <v>12</v>
      </c>
      <c r="H16" s="21">
        <f>F16*13</f>
        <v>91</v>
      </c>
      <c r="I16" s="4">
        <v>48</v>
      </c>
      <c r="J16" s="19">
        <v>49</v>
      </c>
      <c r="K16" s="21">
        <f>I16+J16</f>
        <v>97</v>
      </c>
      <c r="L16" s="23">
        <v>18</v>
      </c>
      <c r="M16" s="20">
        <f>L16*2</f>
        <v>36</v>
      </c>
      <c r="N16" s="4">
        <v>49</v>
      </c>
      <c r="O16" s="21">
        <f>N16*2</f>
        <v>98</v>
      </c>
      <c r="P16" s="23">
        <v>11</v>
      </c>
      <c r="Q16" s="20">
        <f>P16*10</f>
        <v>110</v>
      </c>
      <c r="R16" s="129">
        <v>11</v>
      </c>
      <c r="S16" s="131">
        <f>R16*10</f>
        <v>110</v>
      </c>
      <c r="T16" s="23">
        <v>83</v>
      </c>
      <c r="U16" s="20">
        <f>T16*2</f>
        <v>166</v>
      </c>
      <c r="V16" s="4">
        <v>45</v>
      </c>
      <c r="W16" s="21">
        <f>V16*2</f>
        <v>90</v>
      </c>
      <c r="X16" s="23">
        <v>42</v>
      </c>
      <c r="Y16" s="20">
        <f>X16*2</f>
        <v>84</v>
      </c>
      <c r="Z16" s="4">
        <v>76</v>
      </c>
      <c r="AA16" s="21">
        <f>Z16</f>
        <v>76</v>
      </c>
      <c r="AB16" s="23">
        <v>4</v>
      </c>
      <c r="AC16" s="20">
        <f>AB16*15</f>
        <v>60</v>
      </c>
      <c r="AD16" s="4">
        <v>11</v>
      </c>
      <c r="AE16" s="21">
        <f>AD16*10</f>
        <v>110</v>
      </c>
      <c r="AF16" s="50">
        <f>H16+K16+M16+O16+Q16+S16+U16+W16+Y16+AA16+AC16+AE16</f>
        <v>1128</v>
      </c>
    </row>
    <row r="17" spans="2:32" s="2" customFormat="1" ht="24" customHeight="1" x14ac:dyDescent="0.25">
      <c r="B17" s="4">
        <v>13</v>
      </c>
      <c r="C17" s="56" t="s">
        <v>87</v>
      </c>
      <c r="D17" s="21" t="s">
        <v>84</v>
      </c>
      <c r="E17" s="22" t="s">
        <v>32</v>
      </c>
      <c r="F17" s="4">
        <v>8</v>
      </c>
      <c r="G17" s="19">
        <v>10</v>
      </c>
      <c r="H17" s="21">
        <f>F17*13</f>
        <v>104</v>
      </c>
      <c r="I17" s="4">
        <v>39</v>
      </c>
      <c r="J17" s="19">
        <v>26</v>
      </c>
      <c r="K17" s="21">
        <f>I17+J17</f>
        <v>65</v>
      </c>
      <c r="L17" s="23">
        <v>0</v>
      </c>
      <c r="M17" s="20">
        <f>L17*2</f>
        <v>0</v>
      </c>
      <c r="N17" s="4">
        <v>34</v>
      </c>
      <c r="O17" s="21">
        <f>N17*2</f>
        <v>68</v>
      </c>
      <c r="P17" s="23">
        <v>7</v>
      </c>
      <c r="Q17" s="20">
        <f>P17*10</f>
        <v>70</v>
      </c>
      <c r="R17" s="129">
        <v>11</v>
      </c>
      <c r="S17" s="131">
        <f>R17*10</f>
        <v>110</v>
      </c>
      <c r="T17" s="23">
        <v>83</v>
      </c>
      <c r="U17" s="20">
        <f>T17*2</f>
        <v>166</v>
      </c>
      <c r="V17" s="4">
        <v>34</v>
      </c>
      <c r="W17" s="21">
        <f>V17*2</f>
        <v>68</v>
      </c>
      <c r="X17" s="23">
        <v>47</v>
      </c>
      <c r="Y17" s="20">
        <f>X17*2</f>
        <v>94</v>
      </c>
      <c r="Z17" s="4">
        <v>55</v>
      </c>
      <c r="AA17" s="21">
        <f>Z17</f>
        <v>55</v>
      </c>
      <c r="AB17" s="23">
        <v>6</v>
      </c>
      <c r="AC17" s="20">
        <f>AB17*15</f>
        <v>90</v>
      </c>
      <c r="AD17" s="4">
        <v>4</v>
      </c>
      <c r="AE17" s="21">
        <f>AD17*10</f>
        <v>40</v>
      </c>
      <c r="AF17" s="50">
        <f>H17+K17+M17+O17+Q17+S17+U17+W17+Y17+AA17+AC17+AE17</f>
        <v>930</v>
      </c>
    </row>
    <row r="18" spans="2:32" s="2" customFormat="1" ht="24" customHeight="1" x14ac:dyDescent="0.25">
      <c r="B18" s="4">
        <v>14</v>
      </c>
      <c r="C18" s="56" t="s">
        <v>78</v>
      </c>
      <c r="D18" s="21" t="s">
        <v>73</v>
      </c>
      <c r="E18" s="22" t="s">
        <v>32</v>
      </c>
      <c r="F18" s="4">
        <v>6</v>
      </c>
      <c r="G18" s="19">
        <v>10</v>
      </c>
      <c r="H18" s="21">
        <f>F18*13</f>
        <v>78</v>
      </c>
      <c r="I18" s="4">
        <v>41</v>
      </c>
      <c r="J18" s="19">
        <v>29</v>
      </c>
      <c r="K18" s="21">
        <f>I18+J18</f>
        <v>70</v>
      </c>
      <c r="L18" s="23">
        <v>25</v>
      </c>
      <c r="M18" s="20">
        <f>L18*2</f>
        <v>50</v>
      </c>
      <c r="N18" s="4">
        <v>37</v>
      </c>
      <c r="O18" s="21">
        <f>N18*2</f>
        <v>74</v>
      </c>
      <c r="P18" s="23">
        <v>10</v>
      </c>
      <c r="Q18" s="20">
        <f>P18*10</f>
        <v>100</v>
      </c>
      <c r="R18" s="129">
        <v>11</v>
      </c>
      <c r="S18" s="131">
        <f>R18*10</f>
        <v>110</v>
      </c>
      <c r="T18" s="23">
        <v>31</v>
      </c>
      <c r="U18" s="20">
        <f>T18*2</f>
        <v>62</v>
      </c>
      <c r="V18" s="4">
        <v>1</v>
      </c>
      <c r="W18" s="21">
        <f>V18*2</f>
        <v>2</v>
      </c>
      <c r="X18" s="23">
        <v>52</v>
      </c>
      <c r="Y18" s="20">
        <f>X18*2</f>
        <v>104</v>
      </c>
      <c r="Z18" s="4">
        <v>29</v>
      </c>
      <c r="AA18" s="21">
        <f>Z18</f>
        <v>29</v>
      </c>
      <c r="AB18" s="23">
        <v>3</v>
      </c>
      <c r="AC18" s="20">
        <f>AB18*15</f>
        <v>45</v>
      </c>
      <c r="AD18" s="4">
        <v>4</v>
      </c>
      <c r="AE18" s="21">
        <f>AD18*10</f>
        <v>40</v>
      </c>
      <c r="AF18" s="50">
        <f>H18+K18+M18+O18+Q18+S18+U18+W18+Y18+AA18+AC18+AE18</f>
        <v>764</v>
      </c>
    </row>
    <row r="19" spans="2:32" s="2" customFormat="1" ht="24" customHeight="1" x14ac:dyDescent="0.25">
      <c r="B19" s="4">
        <v>15</v>
      </c>
      <c r="C19" s="56" t="s">
        <v>91</v>
      </c>
      <c r="D19" s="21" t="s">
        <v>37</v>
      </c>
      <c r="E19" s="22" t="s">
        <v>32</v>
      </c>
      <c r="F19" s="4">
        <v>5</v>
      </c>
      <c r="G19" s="19">
        <v>8</v>
      </c>
      <c r="H19" s="21">
        <f>F19*13</f>
        <v>65</v>
      </c>
      <c r="I19" s="4">
        <v>73</v>
      </c>
      <c r="J19" s="19">
        <v>63</v>
      </c>
      <c r="K19" s="21">
        <f>I19+J19</f>
        <v>136</v>
      </c>
      <c r="L19" s="23">
        <v>29</v>
      </c>
      <c r="M19" s="20">
        <f>L19*2</f>
        <v>58</v>
      </c>
      <c r="N19" s="4">
        <v>44</v>
      </c>
      <c r="O19" s="21">
        <f>N19*2</f>
        <v>88</v>
      </c>
      <c r="P19" s="23">
        <v>5</v>
      </c>
      <c r="Q19" s="20">
        <f>P19*10</f>
        <v>50</v>
      </c>
      <c r="R19" s="129">
        <v>10</v>
      </c>
      <c r="S19" s="131">
        <f>R19*10</f>
        <v>100</v>
      </c>
      <c r="T19" s="23">
        <v>78</v>
      </c>
      <c r="U19" s="20">
        <f>T19*2</f>
        <v>156</v>
      </c>
      <c r="V19" s="4">
        <v>43</v>
      </c>
      <c r="W19" s="21">
        <f>V19*2</f>
        <v>86</v>
      </c>
      <c r="X19" s="23">
        <v>73</v>
      </c>
      <c r="Y19" s="20">
        <f>X19*2</f>
        <v>146</v>
      </c>
      <c r="Z19" s="4">
        <v>93</v>
      </c>
      <c r="AA19" s="21">
        <f>Z19</f>
        <v>93</v>
      </c>
      <c r="AB19" s="23">
        <v>5</v>
      </c>
      <c r="AC19" s="20">
        <f>AB19*15</f>
        <v>75</v>
      </c>
      <c r="AD19" s="4">
        <v>4</v>
      </c>
      <c r="AE19" s="21">
        <f>AD19*10</f>
        <v>40</v>
      </c>
      <c r="AF19" s="50">
        <f>H19+K19+M19+O19+Q19+S19+U19+W19+Y19+AA19+AC19+AE19</f>
        <v>1093</v>
      </c>
    </row>
    <row r="20" spans="2:32" s="2" customFormat="1" ht="24" customHeight="1" x14ac:dyDescent="0.25">
      <c r="B20" s="4">
        <v>16</v>
      </c>
      <c r="C20" s="56" t="s">
        <v>46</v>
      </c>
      <c r="D20" s="21" t="s">
        <v>38</v>
      </c>
      <c r="E20" s="22" t="s">
        <v>32</v>
      </c>
      <c r="F20" s="4">
        <v>6</v>
      </c>
      <c r="G20" s="19">
        <v>10</v>
      </c>
      <c r="H20" s="21">
        <f>F20*13</f>
        <v>78</v>
      </c>
      <c r="I20" s="4">
        <v>66</v>
      </c>
      <c r="J20" s="19">
        <v>62</v>
      </c>
      <c r="K20" s="21">
        <f>I20+J20</f>
        <v>128</v>
      </c>
      <c r="L20" s="23">
        <v>47</v>
      </c>
      <c r="M20" s="20">
        <f>L20*2</f>
        <v>94</v>
      </c>
      <c r="N20" s="4">
        <v>45</v>
      </c>
      <c r="O20" s="21">
        <f>N20*2</f>
        <v>90</v>
      </c>
      <c r="P20" s="23">
        <v>13</v>
      </c>
      <c r="Q20" s="20">
        <f>P20*10</f>
        <v>130</v>
      </c>
      <c r="R20" s="129">
        <v>10</v>
      </c>
      <c r="S20" s="131">
        <f>R20*10</f>
        <v>100</v>
      </c>
      <c r="T20" s="23">
        <v>98</v>
      </c>
      <c r="U20" s="20">
        <f>T20*2</f>
        <v>196</v>
      </c>
      <c r="V20" s="4">
        <v>50</v>
      </c>
      <c r="W20" s="21">
        <f>V20*2</f>
        <v>100</v>
      </c>
      <c r="X20" s="23">
        <v>66</v>
      </c>
      <c r="Y20" s="20">
        <f>X20*2</f>
        <v>132</v>
      </c>
      <c r="Z20" s="4">
        <v>101</v>
      </c>
      <c r="AA20" s="21">
        <f>Z20</f>
        <v>101</v>
      </c>
      <c r="AB20" s="23">
        <v>6</v>
      </c>
      <c r="AC20" s="20">
        <f>AB20*15</f>
        <v>90</v>
      </c>
      <c r="AD20" s="4">
        <v>10</v>
      </c>
      <c r="AE20" s="21">
        <f>AD20*10</f>
        <v>100</v>
      </c>
      <c r="AF20" s="50">
        <f>H20+K20+M20+O20+Q20+S20+U20+W20+Y20+AA20+AC20+AE20</f>
        <v>1339</v>
      </c>
    </row>
    <row r="21" spans="2:32" s="2" customFormat="1" ht="24" customHeight="1" x14ac:dyDescent="0.25">
      <c r="B21" s="4">
        <v>17</v>
      </c>
      <c r="C21" s="56" t="s">
        <v>48</v>
      </c>
      <c r="D21" s="21" t="s">
        <v>38</v>
      </c>
      <c r="E21" s="22" t="s">
        <v>32</v>
      </c>
      <c r="F21" s="4">
        <v>8</v>
      </c>
      <c r="G21" s="19">
        <v>8</v>
      </c>
      <c r="H21" s="21">
        <f>F21*13</f>
        <v>104</v>
      </c>
      <c r="I21" s="4">
        <v>78</v>
      </c>
      <c r="J21" s="19">
        <v>64</v>
      </c>
      <c r="K21" s="21">
        <f>I21+J21</f>
        <v>142</v>
      </c>
      <c r="L21" s="23">
        <v>55</v>
      </c>
      <c r="M21" s="20">
        <f>L21*2</f>
        <v>110</v>
      </c>
      <c r="N21" s="4">
        <v>39</v>
      </c>
      <c r="O21" s="21">
        <f>N21*2</f>
        <v>78</v>
      </c>
      <c r="P21" s="23">
        <v>10</v>
      </c>
      <c r="Q21" s="20">
        <f>P21*10</f>
        <v>100</v>
      </c>
      <c r="R21" s="129">
        <v>10</v>
      </c>
      <c r="S21" s="131">
        <f>R21*10</f>
        <v>100</v>
      </c>
      <c r="T21" s="23">
        <v>89</v>
      </c>
      <c r="U21" s="20">
        <f>T21*2</f>
        <v>178</v>
      </c>
      <c r="V21" s="4">
        <v>34</v>
      </c>
      <c r="W21" s="21">
        <f>V21*2</f>
        <v>68</v>
      </c>
      <c r="X21" s="23">
        <v>58</v>
      </c>
      <c r="Y21" s="20">
        <f>X21*2</f>
        <v>116</v>
      </c>
      <c r="Z21" s="4">
        <v>74</v>
      </c>
      <c r="AA21" s="21">
        <f>Z21</f>
        <v>74</v>
      </c>
      <c r="AB21" s="23">
        <v>9</v>
      </c>
      <c r="AC21" s="20">
        <f>AB21*15</f>
        <v>135</v>
      </c>
      <c r="AD21" s="4">
        <v>3</v>
      </c>
      <c r="AE21" s="21">
        <f>AD21*10</f>
        <v>30</v>
      </c>
      <c r="AF21" s="50">
        <f>H21+K21+M21+O21+Q21+S21+U21+W21+Y21+AA21+AC21+AE21</f>
        <v>1235</v>
      </c>
    </row>
    <row r="22" spans="2:32" s="2" customFormat="1" ht="24" customHeight="1" x14ac:dyDescent="0.25">
      <c r="B22" s="4">
        <v>18</v>
      </c>
      <c r="C22" s="56" t="s">
        <v>51</v>
      </c>
      <c r="D22" s="21" t="s">
        <v>38</v>
      </c>
      <c r="E22" s="22" t="s">
        <v>32</v>
      </c>
      <c r="F22" s="4">
        <v>7</v>
      </c>
      <c r="G22" s="19">
        <v>9</v>
      </c>
      <c r="H22" s="21">
        <f>F22*13</f>
        <v>91</v>
      </c>
      <c r="I22" s="4">
        <v>74</v>
      </c>
      <c r="J22" s="19">
        <v>63</v>
      </c>
      <c r="K22" s="21">
        <f>I22+J22</f>
        <v>137</v>
      </c>
      <c r="L22" s="23">
        <v>32</v>
      </c>
      <c r="M22" s="20">
        <f>L22*2</f>
        <v>64</v>
      </c>
      <c r="N22" s="4">
        <v>52</v>
      </c>
      <c r="O22" s="21">
        <f>N22*2</f>
        <v>104</v>
      </c>
      <c r="P22" s="23">
        <v>6</v>
      </c>
      <c r="Q22" s="20">
        <f>P22*10</f>
        <v>60</v>
      </c>
      <c r="R22" s="129">
        <v>10</v>
      </c>
      <c r="S22" s="131">
        <f>R22*10</f>
        <v>100</v>
      </c>
      <c r="T22" s="23">
        <v>74</v>
      </c>
      <c r="U22" s="20">
        <f>T22*2</f>
        <v>148</v>
      </c>
      <c r="V22" s="4">
        <v>46</v>
      </c>
      <c r="W22" s="21">
        <f>V22*2</f>
        <v>92</v>
      </c>
      <c r="X22" s="23">
        <v>51</v>
      </c>
      <c r="Y22" s="20">
        <f>X22*2</f>
        <v>102</v>
      </c>
      <c r="Z22" s="4">
        <v>96</v>
      </c>
      <c r="AA22" s="21">
        <f>Z22</f>
        <v>96</v>
      </c>
      <c r="AB22" s="23">
        <v>2</v>
      </c>
      <c r="AC22" s="20">
        <f>AB22*15</f>
        <v>30</v>
      </c>
      <c r="AD22" s="4">
        <v>8</v>
      </c>
      <c r="AE22" s="21">
        <f>AD22*10</f>
        <v>80</v>
      </c>
      <c r="AF22" s="50">
        <f>H22+K22+M22+O22+Q22+S22+U22+W22+Y22+AA22+AC22+AE22</f>
        <v>1104</v>
      </c>
    </row>
    <row r="23" spans="2:32" s="2" customFormat="1" ht="24" customHeight="1" x14ac:dyDescent="0.25">
      <c r="B23" s="4">
        <v>19</v>
      </c>
      <c r="C23" s="56" t="s">
        <v>53</v>
      </c>
      <c r="D23" s="21" t="s">
        <v>38</v>
      </c>
      <c r="E23" s="22" t="s">
        <v>32</v>
      </c>
      <c r="F23" s="4">
        <v>6</v>
      </c>
      <c r="G23" s="19">
        <v>9</v>
      </c>
      <c r="H23" s="21">
        <f>F23*13</f>
        <v>78</v>
      </c>
      <c r="I23" s="4">
        <v>63</v>
      </c>
      <c r="J23" s="19">
        <v>65</v>
      </c>
      <c r="K23" s="21">
        <f>I23+J23</f>
        <v>128</v>
      </c>
      <c r="L23" s="23">
        <v>55</v>
      </c>
      <c r="M23" s="20">
        <f>L23*2</f>
        <v>110</v>
      </c>
      <c r="N23" s="4">
        <v>24</v>
      </c>
      <c r="O23" s="21">
        <f>N23*2</f>
        <v>48</v>
      </c>
      <c r="P23" s="23">
        <v>6</v>
      </c>
      <c r="Q23" s="20">
        <f>P23*10</f>
        <v>60</v>
      </c>
      <c r="R23" s="129">
        <v>10</v>
      </c>
      <c r="S23" s="131">
        <f>R23*10</f>
        <v>100</v>
      </c>
      <c r="T23" s="23">
        <v>74</v>
      </c>
      <c r="U23" s="20">
        <f>T23*2</f>
        <v>148</v>
      </c>
      <c r="V23" s="4">
        <v>30</v>
      </c>
      <c r="W23" s="21">
        <f>V23*2</f>
        <v>60</v>
      </c>
      <c r="X23" s="23">
        <v>65</v>
      </c>
      <c r="Y23" s="20">
        <f>X23*2</f>
        <v>130</v>
      </c>
      <c r="Z23" s="4">
        <v>86</v>
      </c>
      <c r="AA23" s="21">
        <f>Z23</f>
        <v>86</v>
      </c>
      <c r="AB23" s="23">
        <v>5</v>
      </c>
      <c r="AC23" s="20">
        <f>AB23*15</f>
        <v>75</v>
      </c>
      <c r="AD23" s="4">
        <v>7</v>
      </c>
      <c r="AE23" s="21">
        <f>AD23*10</f>
        <v>70</v>
      </c>
      <c r="AF23" s="50">
        <f>H23+K23+M23+O23+Q23+S23+U23+W23+Y23+AA23+AC23+AE23</f>
        <v>1093</v>
      </c>
    </row>
    <row r="24" spans="2:32" s="2" customFormat="1" ht="24" customHeight="1" x14ac:dyDescent="0.25">
      <c r="B24" s="4">
        <v>20</v>
      </c>
      <c r="C24" s="56" t="s">
        <v>57</v>
      </c>
      <c r="D24" s="21" t="s">
        <v>38</v>
      </c>
      <c r="E24" s="22" t="s">
        <v>32</v>
      </c>
      <c r="F24" s="4">
        <v>9</v>
      </c>
      <c r="G24" s="19">
        <v>10</v>
      </c>
      <c r="H24" s="21">
        <f>F24*13</f>
        <v>117</v>
      </c>
      <c r="I24" s="4">
        <v>58</v>
      </c>
      <c r="J24" s="19">
        <v>36</v>
      </c>
      <c r="K24" s="21">
        <f>I24+J24</f>
        <v>94</v>
      </c>
      <c r="L24" s="23">
        <v>0</v>
      </c>
      <c r="M24" s="20">
        <f>L24*2</f>
        <v>0</v>
      </c>
      <c r="N24" s="4">
        <v>23</v>
      </c>
      <c r="O24" s="21">
        <f>N24*2</f>
        <v>46</v>
      </c>
      <c r="P24" s="23">
        <v>7</v>
      </c>
      <c r="Q24" s="20">
        <f>P24*10</f>
        <v>70</v>
      </c>
      <c r="R24" s="129">
        <v>10</v>
      </c>
      <c r="S24" s="131">
        <f>R24*10</f>
        <v>100</v>
      </c>
      <c r="T24" s="23">
        <v>91</v>
      </c>
      <c r="U24" s="20">
        <f>T24*2</f>
        <v>182</v>
      </c>
      <c r="V24" s="4">
        <v>33</v>
      </c>
      <c r="W24" s="21">
        <f>V24*2</f>
        <v>66</v>
      </c>
      <c r="X24" s="23">
        <v>76</v>
      </c>
      <c r="Y24" s="20">
        <f>X24*2</f>
        <v>152</v>
      </c>
      <c r="Z24" s="4">
        <v>95</v>
      </c>
      <c r="AA24" s="21">
        <f>Z24</f>
        <v>95</v>
      </c>
      <c r="AB24" s="23">
        <v>4</v>
      </c>
      <c r="AC24" s="20">
        <f>AB24*15</f>
        <v>60</v>
      </c>
      <c r="AD24" s="4">
        <v>3</v>
      </c>
      <c r="AE24" s="21">
        <f>AD24*10</f>
        <v>30</v>
      </c>
      <c r="AF24" s="50">
        <f>H24+K24+M24+O24+Q24+S24+U24+W24+Y24+AA24+AC24+AE24</f>
        <v>1012</v>
      </c>
    </row>
    <row r="25" spans="2:32" s="2" customFormat="1" ht="24" customHeight="1" x14ac:dyDescent="0.25">
      <c r="B25" s="4">
        <v>21</v>
      </c>
      <c r="C25" s="56" t="s">
        <v>86</v>
      </c>
      <c r="D25" s="21" t="s">
        <v>84</v>
      </c>
      <c r="E25" s="22" t="s">
        <v>32</v>
      </c>
      <c r="F25" s="4">
        <v>6</v>
      </c>
      <c r="G25" s="19">
        <v>9</v>
      </c>
      <c r="H25" s="21">
        <f>F25*13</f>
        <v>78</v>
      </c>
      <c r="I25" s="4">
        <v>60</v>
      </c>
      <c r="J25" s="19">
        <v>42</v>
      </c>
      <c r="K25" s="21">
        <f>I25+J25</f>
        <v>102</v>
      </c>
      <c r="L25" s="23">
        <v>36</v>
      </c>
      <c r="M25" s="20">
        <f>L25*2</f>
        <v>72</v>
      </c>
      <c r="N25" s="4">
        <v>42</v>
      </c>
      <c r="O25" s="21">
        <f>N25*2</f>
        <v>84</v>
      </c>
      <c r="P25" s="23">
        <v>12</v>
      </c>
      <c r="Q25" s="20">
        <f>P25*10</f>
        <v>120</v>
      </c>
      <c r="R25" s="129">
        <v>10</v>
      </c>
      <c r="S25" s="131">
        <f>R25*10</f>
        <v>100</v>
      </c>
      <c r="T25" s="23">
        <v>63</v>
      </c>
      <c r="U25" s="20">
        <f>T25*2</f>
        <v>126</v>
      </c>
      <c r="V25" s="4">
        <v>33</v>
      </c>
      <c r="W25" s="21">
        <f>V25*2</f>
        <v>66</v>
      </c>
      <c r="X25" s="23">
        <v>54</v>
      </c>
      <c r="Y25" s="20">
        <f>X25*2</f>
        <v>108</v>
      </c>
      <c r="Z25" s="4">
        <v>93</v>
      </c>
      <c r="AA25" s="21">
        <f>Z25</f>
        <v>93</v>
      </c>
      <c r="AB25" s="23">
        <v>5</v>
      </c>
      <c r="AC25" s="20">
        <f>AB25*15</f>
        <v>75</v>
      </c>
      <c r="AD25" s="4">
        <v>11</v>
      </c>
      <c r="AE25" s="21">
        <f>AD25*10</f>
        <v>110</v>
      </c>
      <c r="AF25" s="50">
        <f>H25+K25+M25+O25+Q25+S25+U25+W25+Y25+AA25+AC25+AE25</f>
        <v>1134</v>
      </c>
    </row>
    <row r="26" spans="2:32" s="2" customFormat="1" ht="24" customHeight="1" x14ac:dyDescent="0.25">
      <c r="B26" s="4">
        <v>22</v>
      </c>
      <c r="C26" s="56" t="s">
        <v>44</v>
      </c>
      <c r="D26" s="21" t="s">
        <v>38</v>
      </c>
      <c r="E26" s="22" t="s">
        <v>32</v>
      </c>
      <c r="F26" s="4">
        <v>13</v>
      </c>
      <c r="G26" s="19">
        <v>13</v>
      </c>
      <c r="H26" s="21">
        <f>F26*13</f>
        <v>169</v>
      </c>
      <c r="I26" s="4">
        <v>68</v>
      </c>
      <c r="J26" s="19">
        <v>65</v>
      </c>
      <c r="K26" s="21">
        <f>I26+J26</f>
        <v>133</v>
      </c>
      <c r="L26" s="23">
        <v>50</v>
      </c>
      <c r="M26" s="20">
        <f>L26*2</f>
        <v>100</v>
      </c>
      <c r="N26" s="4">
        <v>50</v>
      </c>
      <c r="O26" s="21">
        <f>N26*2</f>
        <v>100</v>
      </c>
      <c r="P26" s="23">
        <v>9</v>
      </c>
      <c r="Q26" s="20">
        <f>P26*10</f>
        <v>90</v>
      </c>
      <c r="R26" s="129">
        <v>9</v>
      </c>
      <c r="S26" s="131">
        <f>R26*10</f>
        <v>90</v>
      </c>
      <c r="T26" s="23">
        <v>93</v>
      </c>
      <c r="U26" s="20">
        <f>T26*2</f>
        <v>186</v>
      </c>
      <c r="V26" s="4">
        <v>47</v>
      </c>
      <c r="W26" s="21">
        <f>V26*2</f>
        <v>94</v>
      </c>
      <c r="X26" s="23">
        <v>74</v>
      </c>
      <c r="Y26" s="20">
        <f>X26*2</f>
        <v>148</v>
      </c>
      <c r="Z26" s="4">
        <v>99</v>
      </c>
      <c r="AA26" s="21">
        <f>Z26</f>
        <v>99</v>
      </c>
      <c r="AB26" s="23">
        <v>8</v>
      </c>
      <c r="AC26" s="20">
        <f>AB26*15</f>
        <v>120</v>
      </c>
      <c r="AD26" s="4">
        <v>23</v>
      </c>
      <c r="AE26" s="21">
        <f>AD26*10</f>
        <v>230</v>
      </c>
      <c r="AF26" s="50">
        <f>H26+K26+M26+O26+Q26+S26+U26+W26+Y26+AA26+AC26+AE26</f>
        <v>1559</v>
      </c>
    </row>
    <row r="27" spans="2:32" s="2" customFormat="1" ht="24" customHeight="1" x14ac:dyDescent="0.25">
      <c r="B27" s="4">
        <v>23</v>
      </c>
      <c r="C27" s="56" t="s">
        <v>47</v>
      </c>
      <c r="D27" s="21" t="s">
        <v>38</v>
      </c>
      <c r="E27" s="22" t="s">
        <v>32</v>
      </c>
      <c r="F27" s="4">
        <v>6</v>
      </c>
      <c r="G27" s="19">
        <v>8</v>
      </c>
      <c r="H27" s="21">
        <f>F27*13</f>
        <v>78</v>
      </c>
      <c r="I27" s="4">
        <v>73</v>
      </c>
      <c r="J27" s="19">
        <v>53</v>
      </c>
      <c r="K27" s="21">
        <f>I27+J27</f>
        <v>126</v>
      </c>
      <c r="L27" s="23">
        <v>32</v>
      </c>
      <c r="M27" s="20">
        <f>L27*2</f>
        <v>64</v>
      </c>
      <c r="N27" s="4">
        <v>49</v>
      </c>
      <c r="O27" s="21">
        <f>N27*2</f>
        <v>98</v>
      </c>
      <c r="P27" s="23">
        <v>11</v>
      </c>
      <c r="Q27" s="20">
        <f>P27*10</f>
        <v>110</v>
      </c>
      <c r="R27" s="129">
        <v>9</v>
      </c>
      <c r="S27" s="131">
        <f>R27*10</f>
        <v>90</v>
      </c>
      <c r="T27" s="23">
        <v>79</v>
      </c>
      <c r="U27" s="20">
        <f>T27*2</f>
        <v>158</v>
      </c>
      <c r="V27" s="4">
        <v>59</v>
      </c>
      <c r="W27" s="21">
        <f>V27*2</f>
        <v>118</v>
      </c>
      <c r="X27" s="23">
        <v>80</v>
      </c>
      <c r="Y27" s="20">
        <f>X27*2</f>
        <v>160</v>
      </c>
      <c r="Z27" s="4">
        <v>94</v>
      </c>
      <c r="AA27" s="21">
        <f>Z27</f>
        <v>94</v>
      </c>
      <c r="AB27" s="23">
        <v>8</v>
      </c>
      <c r="AC27" s="20">
        <f>AB27*15</f>
        <v>120</v>
      </c>
      <c r="AD27" s="4">
        <v>7</v>
      </c>
      <c r="AE27" s="21">
        <f>AD27*10</f>
        <v>70</v>
      </c>
      <c r="AF27" s="50">
        <f>H27+K27+M27+O27+Q27+S27+U27+W27+Y27+AA27+AC27+AE27</f>
        <v>1286</v>
      </c>
    </row>
    <row r="28" spans="2:32" s="2" customFormat="1" ht="24" customHeight="1" x14ac:dyDescent="0.25">
      <c r="B28" s="4">
        <v>24</v>
      </c>
      <c r="C28" s="56" t="s">
        <v>50</v>
      </c>
      <c r="D28" s="21" t="s">
        <v>38</v>
      </c>
      <c r="E28" s="22" t="s">
        <v>32</v>
      </c>
      <c r="F28" s="4">
        <v>5</v>
      </c>
      <c r="G28" s="19">
        <v>6</v>
      </c>
      <c r="H28" s="21">
        <f>F28*13</f>
        <v>65</v>
      </c>
      <c r="I28" s="4">
        <v>71</v>
      </c>
      <c r="J28" s="19">
        <v>48</v>
      </c>
      <c r="K28" s="21">
        <f>I28+J28</f>
        <v>119</v>
      </c>
      <c r="L28" s="23">
        <v>38</v>
      </c>
      <c r="M28" s="20">
        <f>L28*2</f>
        <v>76</v>
      </c>
      <c r="N28" s="4">
        <v>28</v>
      </c>
      <c r="O28" s="21">
        <f>N28*2</f>
        <v>56</v>
      </c>
      <c r="P28" s="23">
        <v>11</v>
      </c>
      <c r="Q28" s="20">
        <f>P28*10</f>
        <v>110</v>
      </c>
      <c r="R28" s="129">
        <v>9</v>
      </c>
      <c r="S28" s="131">
        <f>R28*10</f>
        <v>90</v>
      </c>
      <c r="T28" s="23">
        <v>80</v>
      </c>
      <c r="U28" s="20">
        <f>T28*2</f>
        <v>160</v>
      </c>
      <c r="V28" s="4">
        <v>50</v>
      </c>
      <c r="W28" s="21">
        <f>V28*2</f>
        <v>100</v>
      </c>
      <c r="X28" s="23">
        <v>60</v>
      </c>
      <c r="Y28" s="20">
        <f>X28*2</f>
        <v>120</v>
      </c>
      <c r="Z28" s="4">
        <v>88</v>
      </c>
      <c r="AA28" s="21">
        <f>Z28</f>
        <v>88</v>
      </c>
      <c r="AB28" s="23">
        <v>7</v>
      </c>
      <c r="AC28" s="20">
        <f>AB28*15</f>
        <v>105</v>
      </c>
      <c r="AD28" s="4">
        <v>4</v>
      </c>
      <c r="AE28" s="21">
        <f>AD28*10</f>
        <v>40</v>
      </c>
      <c r="AF28" s="50">
        <f>H28+K28+M28+O28+Q28+S28+U28+W28+Y28+AA28+AC28+AE28</f>
        <v>1129</v>
      </c>
    </row>
    <row r="29" spans="2:32" s="2" customFormat="1" ht="24" customHeight="1" x14ac:dyDescent="0.25">
      <c r="B29" s="4">
        <v>25</v>
      </c>
      <c r="C29" s="56" t="s">
        <v>54</v>
      </c>
      <c r="D29" s="21" t="s">
        <v>38</v>
      </c>
      <c r="E29" s="22" t="s">
        <v>32</v>
      </c>
      <c r="F29" s="4">
        <v>5</v>
      </c>
      <c r="G29" s="19">
        <v>8</v>
      </c>
      <c r="H29" s="21">
        <f>F29*13</f>
        <v>65</v>
      </c>
      <c r="I29" s="4">
        <v>60</v>
      </c>
      <c r="J29" s="19">
        <v>62</v>
      </c>
      <c r="K29" s="21">
        <f>I29+J29</f>
        <v>122</v>
      </c>
      <c r="L29" s="23">
        <v>13</v>
      </c>
      <c r="M29" s="20">
        <f>L29*2</f>
        <v>26</v>
      </c>
      <c r="N29" s="4">
        <v>30</v>
      </c>
      <c r="O29" s="21">
        <f>N29*2</f>
        <v>60</v>
      </c>
      <c r="P29" s="23">
        <v>7</v>
      </c>
      <c r="Q29" s="20">
        <f>P29*10</f>
        <v>70</v>
      </c>
      <c r="R29" s="129">
        <v>9</v>
      </c>
      <c r="S29" s="131">
        <f>R29*10</f>
        <v>90</v>
      </c>
      <c r="T29" s="23">
        <v>112</v>
      </c>
      <c r="U29" s="20">
        <f>T29*2</f>
        <v>224</v>
      </c>
      <c r="V29" s="4">
        <v>44</v>
      </c>
      <c r="W29" s="21">
        <f>V29*2</f>
        <v>88</v>
      </c>
      <c r="X29" s="23">
        <v>77</v>
      </c>
      <c r="Y29" s="20">
        <f>X29*2</f>
        <v>154</v>
      </c>
      <c r="Z29" s="4">
        <v>85</v>
      </c>
      <c r="AA29" s="21">
        <f>Z29</f>
        <v>85</v>
      </c>
      <c r="AB29" s="23">
        <v>1</v>
      </c>
      <c r="AC29" s="20">
        <f>AB29*15</f>
        <v>15</v>
      </c>
      <c r="AD29" s="4">
        <v>13</v>
      </c>
      <c r="AE29" s="21">
        <f>AD29*10</f>
        <v>130</v>
      </c>
      <c r="AF29" s="50">
        <f>H29+K29+M29+O29+Q29+S29+U29+W29+Y29+AA29+AC29+AE29</f>
        <v>1129</v>
      </c>
    </row>
    <row r="30" spans="2:32" s="2" customFormat="1" ht="24" customHeight="1" x14ac:dyDescent="0.25">
      <c r="B30" s="4">
        <v>26</v>
      </c>
      <c r="C30" s="56" t="s">
        <v>52</v>
      </c>
      <c r="D30" s="21" t="s">
        <v>38</v>
      </c>
      <c r="E30" s="22" t="s">
        <v>32</v>
      </c>
      <c r="F30" s="4">
        <v>5</v>
      </c>
      <c r="G30" s="19">
        <v>8</v>
      </c>
      <c r="H30" s="21">
        <f>F30*13</f>
        <v>65</v>
      </c>
      <c r="I30" s="4">
        <v>59</v>
      </c>
      <c r="J30" s="19">
        <v>49</v>
      </c>
      <c r="K30" s="21">
        <f>I30+J30</f>
        <v>108</v>
      </c>
      <c r="L30" s="23">
        <v>26</v>
      </c>
      <c r="M30" s="20">
        <f>L30*2</f>
        <v>52</v>
      </c>
      <c r="N30" s="4">
        <v>35</v>
      </c>
      <c r="O30" s="21">
        <f>N30*2</f>
        <v>70</v>
      </c>
      <c r="P30" s="23">
        <v>11</v>
      </c>
      <c r="Q30" s="20">
        <f>P30*10</f>
        <v>110</v>
      </c>
      <c r="R30" s="129">
        <v>9</v>
      </c>
      <c r="S30" s="131">
        <f>R30*10</f>
        <v>90</v>
      </c>
      <c r="T30" s="23">
        <v>69</v>
      </c>
      <c r="U30" s="20">
        <f>T30*2</f>
        <v>138</v>
      </c>
      <c r="V30" s="4">
        <v>27</v>
      </c>
      <c r="W30" s="21">
        <f>V30*2</f>
        <v>54</v>
      </c>
      <c r="X30" s="23">
        <v>87</v>
      </c>
      <c r="Y30" s="20">
        <f>X30*2</f>
        <v>174</v>
      </c>
      <c r="Z30" s="4">
        <v>55</v>
      </c>
      <c r="AA30" s="21">
        <f>Z30</f>
        <v>55</v>
      </c>
      <c r="AB30" s="23">
        <v>6</v>
      </c>
      <c r="AC30" s="20">
        <f>AB30*15</f>
        <v>90</v>
      </c>
      <c r="AD30" s="4">
        <v>9</v>
      </c>
      <c r="AE30" s="21">
        <f>AD30*10</f>
        <v>90</v>
      </c>
      <c r="AF30" s="50">
        <f>H30+K30+M30+O30+Q30+S30+U30+W30+Y30+AA30+AC30+AE30</f>
        <v>1096</v>
      </c>
    </row>
    <row r="31" spans="2:32" s="2" customFormat="1" ht="24" customHeight="1" x14ac:dyDescent="0.25">
      <c r="B31" s="4">
        <v>27</v>
      </c>
      <c r="C31" s="56" t="s">
        <v>56</v>
      </c>
      <c r="D31" s="21" t="s">
        <v>38</v>
      </c>
      <c r="E31" s="22" t="s">
        <v>32</v>
      </c>
      <c r="F31" s="4">
        <v>9</v>
      </c>
      <c r="G31" s="19">
        <v>10</v>
      </c>
      <c r="H31" s="21">
        <f>F31*13</f>
        <v>117</v>
      </c>
      <c r="I31" s="4">
        <v>67</v>
      </c>
      <c r="J31" s="19">
        <v>48</v>
      </c>
      <c r="K31" s="21">
        <f>I31+J31</f>
        <v>115</v>
      </c>
      <c r="L31" s="23">
        <v>8</v>
      </c>
      <c r="M31" s="20">
        <f>L31*2</f>
        <v>16</v>
      </c>
      <c r="N31" s="4">
        <v>39</v>
      </c>
      <c r="O31" s="21">
        <f>N31*2</f>
        <v>78</v>
      </c>
      <c r="P31" s="23">
        <v>8</v>
      </c>
      <c r="Q31" s="20">
        <f>P31*10</f>
        <v>80</v>
      </c>
      <c r="R31" s="129">
        <v>9</v>
      </c>
      <c r="S31" s="131">
        <f>R31*10</f>
        <v>90</v>
      </c>
      <c r="T31" s="23">
        <v>67</v>
      </c>
      <c r="U31" s="20">
        <f>T31*2</f>
        <v>134</v>
      </c>
      <c r="V31" s="4">
        <v>37</v>
      </c>
      <c r="W31" s="21">
        <f>V31*2</f>
        <v>74</v>
      </c>
      <c r="X31" s="23">
        <v>49</v>
      </c>
      <c r="Y31" s="20">
        <f>X31*2</f>
        <v>98</v>
      </c>
      <c r="Z31" s="4">
        <v>78</v>
      </c>
      <c r="AA31" s="21">
        <f>Z31</f>
        <v>78</v>
      </c>
      <c r="AB31" s="23">
        <v>7</v>
      </c>
      <c r="AC31" s="20">
        <f>AB31*15</f>
        <v>105</v>
      </c>
      <c r="AD31" s="4">
        <v>8</v>
      </c>
      <c r="AE31" s="21">
        <f>AD31*10</f>
        <v>80</v>
      </c>
      <c r="AF31" s="50">
        <f>H31+K31+M31+O31+Q31+S31+U31+W31+Y31+AA31+AC31+AE31</f>
        <v>1065</v>
      </c>
    </row>
    <row r="32" spans="2:32" s="2" customFormat="1" ht="24" customHeight="1" x14ac:dyDescent="0.25">
      <c r="B32" s="4">
        <v>28</v>
      </c>
      <c r="C32" s="56" t="s">
        <v>55</v>
      </c>
      <c r="D32" s="21" t="s">
        <v>38</v>
      </c>
      <c r="E32" s="22" t="s">
        <v>32</v>
      </c>
      <c r="F32" s="4">
        <v>6</v>
      </c>
      <c r="G32" s="19">
        <v>9</v>
      </c>
      <c r="H32" s="21">
        <f>F32*13</f>
        <v>78</v>
      </c>
      <c r="I32" s="4">
        <v>54</v>
      </c>
      <c r="J32" s="19">
        <v>51</v>
      </c>
      <c r="K32" s="21">
        <f>I32+J32</f>
        <v>105</v>
      </c>
      <c r="L32" s="23">
        <v>43</v>
      </c>
      <c r="M32" s="20">
        <f>L32*2</f>
        <v>86</v>
      </c>
      <c r="N32" s="4">
        <v>23</v>
      </c>
      <c r="O32" s="21">
        <f>N32*2</f>
        <v>46</v>
      </c>
      <c r="P32" s="23">
        <v>10</v>
      </c>
      <c r="Q32" s="20">
        <f>P32*10</f>
        <v>100</v>
      </c>
      <c r="R32" s="129">
        <v>9</v>
      </c>
      <c r="S32" s="131">
        <f>R32*10</f>
        <v>90</v>
      </c>
      <c r="T32" s="23">
        <v>76</v>
      </c>
      <c r="U32" s="20">
        <f>T32*2</f>
        <v>152</v>
      </c>
      <c r="V32" s="4">
        <v>42</v>
      </c>
      <c r="W32" s="21">
        <f>V32*2</f>
        <v>84</v>
      </c>
      <c r="X32" s="23">
        <v>66</v>
      </c>
      <c r="Y32" s="20">
        <f>X32*2</f>
        <v>132</v>
      </c>
      <c r="Z32" s="4">
        <v>82</v>
      </c>
      <c r="AA32" s="21">
        <f>Z32</f>
        <v>82</v>
      </c>
      <c r="AB32" s="23">
        <v>3</v>
      </c>
      <c r="AC32" s="20">
        <f>AB32*15</f>
        <v>45</v>
      </c>
      <c r="AD32" s="4">
        <v>6</v>
      </c>
      <c r="AE32" s="21">
        <f>AD32*10</f>
        <v>60</v>
      </c>
      <c r="AF32" s="50">
        <f>H32+K32+M32+O32+Q32+S32+U32+W32+Y32+AA32+AC32+AE32</f>
        <v>1060</v>
      </c>
    </row>
    <row r="33" spans="2:32" s="2" customFormat="1" ht="24" customHeight="1" x14ac:dyDescent="0.25">
      <c r="B33" s="4">
        <v>29</v>
      </c>
      <c r="C33" s="56" t="s">
        <v>102</v>
      </c>
      <c r="D33" s="21" t="s">
        <v>38</v>
      </c>
      <c r="E33" s="22" t="s">
        <v>31</v>
      </c>
      <c r="F33" s="4">
        <v>4</v>
      </c>
      <c r="G33" s="19">
        <v>6</v>
      </c>
      <c r="H33" s="21">
        <f>F33*13</f>
        <v>52</v>
      </c>
      <c r="I33" s="4">
        <v>41</v>
      </c>
      <c r="J33" s="19">
        <v>45</v>
      </c>
      <c r="K33" s="21">
        <f>I33+J33</f>
        <v>86</v>
      </c>
      <c r="L33" s="23">
        <v>36</v>
      </c>
      <c r="M33" s="20">
        <f>L33*2</f>
        <v>72</v>
      </c>
      <c r="N33" s="4">
        <v>8</v>
      </c>
      <c r="O33" s="21">
        <f>N33*2</f>
        <v>16</v>
      </c>
      <c r="P33" s="23">
        <v>9</v>
      </c>
      <c r="Q33" s="20">
        <f>P33*10</f>
        <v>90</v>
      </c>
      <c r="R33" s="129">
        <v>9</v>
      </c>
      <c r="S33" s="131">
        <f>R33*10</f>
        <v>90</v>
      </c>
      <c r="T33" s="23">
        <v>69</v>
      </c>
      <c r="U33" s="20">
        <f>T33*2</f>
        <v>138</v>
      </c>
      <c r="V33" s="4">
        <v>53</v>
      </c>
      <c r="W33" s="21">
        <f>V33*2</f>
        <v>106</v>
      </c>
      <c r="X33" s="23">
        <v>76</v>
      </c>
      <c r="Y33" s="20">
        <f>X33*2</f>
        <v>152</v>
      </c>
      <c r="Z33" s="4">
        <v>63</v>
      </c>
      <c r="AA33" s="21">
        <f>Z33</f>
        <v>63</v>
      </c>
      <c r="AB33" s="23">
        <v>3</v>
      </c>
      <c r="AC33" s="20">
        <f>AB33*15</f>
        <v>45</v>
      </c>
      <c r="AD33" s="4">
        <v>9</v>
      </c>
      <c r="AE33" s="21">
        <f>AD33*10</f>
        <v>90</v>
      </c>
      <c r="AF33" s="50">
        <f>H33+K33+M33+O33+Q33+S33+U33+W33+Y33+AA33+AC33+AE33</f>
        <v>1000</v>
      </c>
    </row>
    <row r="34" spans="2:32" s="2" customFormat="1" ht="24" customHeight="1" x14ac:dyDescent="0.25">
      <c r="B34" s="4">
        <v>30</v>
      </c>
      <c r="C34" s="56" t="s">
        <v>61</v>
      </c>
      <c r="D34" s="21" t="s">
        <v>38</v>
      </c>
      <c r="E34" s="22" t="s">
        <v>32</v>
      </c>
      <c r="F34" s="4">
        <v>6</v>
      </c>
      <c r="G34" s="19">
        <v>6</v>
      </c>
      <c r="H34" s="21">
        <f>F34*13</f>
        <v>78</v>
      </c>
      <c r="I34" s="4">
        <v>47</v>
      </c>
      <c r="J34" s="19">
        <v>48</v>
      </c>
      <c r="K34" s="21">
        <f>I34+J34</f>
        <v>95</v>
      </c>
      <c r="L34" s="23">
        <v>9</v>
      </c>
      <c r="M34" s="20">
        <f>L34*2</f>
        <v>18</v>
      </c>
      <c r="N34" s="4">
        <v>31</v>
      </c>
      <c r="O34" s="21">
        <f>N34*2</f>
        <v>62</v>
      </c>
      <c r="P34" s="23">
        <v>9</v>
      </c>
      <c r="Q34" s="20">
        <f>P34*10</f>
        <v>90</v>
      </c>
      <c r="R34" s="129">
        <v>9</v>
      </c>
      <c r="S34" s="131">
        <f>R34*10</f>
        <v>90</v>
      </c>
      <c r="T34" s="23">
        <v>48</v>
      </c>
      <c r="U34" s="20">
        <f>T34*2</f>
        <v>96</v>
      </c>
      <c r="V34" s="4">
        <v>21</v>
      </c>
      <c r="W34" s="21">
        <f>V34*2</f>
        <v>42</v>
      </c>
      <c r="X34" s="23">
        <v>74</v>
      </c>
      <c r="Y34" s="20">
        <f>X34*2</f>
        <v>148</v>
      </c>
      <c r="Z34" s="4">
        <v>61</v>
      </c>
      <c r="AA34" s="21">
        <f>Z34</f>
        <v>61</v>
      </c>
      <c r="AB34" s="23">
        <v>4</v>
      </c>
      <c r="AC34" s="20">
        <f>AB34*15</f>
        <v>60</v>
      </c>
      <c r="AD34" s="4">
        <v>8</v>
      </c>
      <c r="AE34" s="21">
        <f>AD34*10</f>
        <v>80</v>
      </c>
      <c r="AF34" s="50">
        <f>H34+K34+M34+O34+Q34+S34+U34+W34+Y34+AA34+AC34+AE34</f>
        <v>920</v>
      </c>
    </row>
    <row r="35" spans="2:32" s="2" customFormat="1" ht="24" customHeight="1" x14ac:dyDescent="0.25">
      <c r="B35" s="4">
        <v>31</v>
      </c>
      <c r="C35" s="56" t="s">
        <v>63</v>
      </c>
      <c r="D35" s="21" t="s">
        <v>38</v>
      </c>
      <c r="E35" s="22" t="s">
        <v>32</v>
      </c>
      <c r="F35" s="4">
        <v>3</v>
      </c>
      <c r="G35" s="19">
        <v>6</v>
      </c>
      <c r="H35" s="21">
        <f>F35*13</f>
        <v>39</v>
      </c>
      <c r="I35" s="4">
        <v>63</v>
      </c>
      <c r="J35" s="19">
        <v>48</v>
      </c>
      <c r="K35" s="21">
        <f>I35+J35</f>
        <v>111</v>
      </c>
      <c r="L35" s="23">
        <v>12</v>
      </c>
      <c r="M35" s="20">
        <f>L35*2</f>
        <v>24</v>
      </c>
      <c r="N35" s="4">
        <v>26</v>
      </c>
      <c r="O35" s="21">
        <f>N35*2</f>
        <v>52</v>
      </c>
      <c r="P35" s="23">
        <v>11</v>
      </c>
      <c r="Q35" s="20">
        <f>P35*10</f>
        <v>110</v>
      </c>
      <c r="R35" s="129">
        <v>9</v>
      </c>
      <c r="S35" s="131">
        <f>R35*10</f>
        <v>90</v>
      </c>
      <c r="T35" s="23">
        <v>77</v>
      </c>
      <c r="U35" s="20">
        <f>T35*2</f>
        <v>154</v>
      </c>
      <c r="V35" s="4">
        <v>44</v>
      </c>
      <c r="W35" s="21">
        <f>V35*2</f>
        <v>88</v>
      </c>
      <c r="X35" s="23">
        <v>50</v>
      </c>
      <c r="Y35" s="20">
        <f>X35*2</f>
        <v>100</v>
      </c>
      <c r="Z35" s="4">
        <v>74</v>
      </c>
      <c r="AA35" s="21">
        <f>Z35</f>
        <v>74</v>
      </c>
      <c r="AB35" s="23">
        <v>3</v>
      </c>
      <c r="AC35" s="20">
        <f>AB35*15</f>
        <v>45</v>
      </c>
      <c r="AD35" s="4">
        <v>2</v>
      </c>
      <c r="AE35" s="21">
        <f>AD35*10</f>
        <v>20</v>
      </c>
      <c r="AF35" s="50">
        <f>H35+K35+M35+O35+Q35+S35+U35+W35+Y35+AA35+AC35+AE35</f>
        <v>907</v>
      </c>
    </row>
    <row r="36" spans="2:32" s="2" customFormat="1" ht="24" customHeight="1" x14ac:dyDescent="0.25">
      <c r="B36" s="4">
        <v>32</v>
      </c>
      <c r="C36" s="56" t="s">
        <v>72</v>
      </c>
      <c r="D36" s="21" t="s">
        <v>73</v>
      </c>
      <c r="E36" s="22" t="s">
        <v>32</v>
      </c>
      <c r="F36" s="4">
        <v>11</v>
      </c>
      <c r="G36" s="19">
        <v>13</v>
      </c>
      <c r="H36" s="21">
        <f>F36*13</f>
        <v>143</v>
      </c>
      <c r="I36" s="4">
        <v>52</v>
      </c>
      <c r="J36" s="19">
        <v>40</v>
      </c>
      <c r="K36" s="21">
        <f>I36+J36</f>
        <v>92</v>
      </c>
      <c r="L36" s="23">
        <v>17</v>
      </c>
      <c r="M36" s="20">
        <f>L36*2</f>
        <v>34</v>
      </c>
      <c r="N36" s="4">
        <v>60</v>
      </c>
      <c r="O36" s="21">
        <f>N36*2</f>
        <v>120</v>
      </c>
      <c r="P36" s="23">
        <v>10</v>
      </c>
      <c r="Q36" s="20">
        <f>P36*10</f>
        <v>100</v>
      </c>
      <c r="R36" s="129">
        <v>9</v>
      </c>
      <c r="S36" s="131">
        <f>R36*10</f>
        <v>90</v>
      </c>
      <c r="T36" s="23">
        <v>72</v>
      </c>
      <c r="U36" s="20">
        <f>T36*2</f>
        <v>144</v>
      </c>
      <c r="V36" s="4">
        <v>47</v>
      </c>
      <c r="W36" s="21">
        <f>V36*2</f>
        <v>94</v>
      </c>
      <c r="X36" s="23">
        <v>77</v>
      </c>
      <c r="Y36" s="20">
        <f>X36*2</f>
        <v>154</v>
      </c>
      <c r="Z36" s="4">
        <v>76</v>
      </c>
      <c r="AA36" s="21">
        <f>Z36</f>
        <v>76</v>
      </c>
      <c r="AB36" s="23">
        <v>5</v>
      </c>
      <c r="AC36" s="20">
        <f>AB36*15</f>
        <v>75</v>
      </c>
      <c r="AD36" s="4">
        <v>14</v>
      </c>
      <c r="AE36" s="21">
        <f>AD36*10</f>
        <v>140</v>
      </c>
      <c r="AF36" s="50">
        <f>H36+K36+M36+O36+Q36+S36+U36+W36+Y36+AA36+AC36+AE36</f>
        <v>1262</v>
      </c>
    </row>
    <row r="37" spans="2:32" s="2" customFormat="1" ht="24" customHeight="1" x14ac:dyDescent="0.25">
      <c r="B37" s="4">
        <v>33</v>
      </c>
      <c r="C37" s="56" t="s">
        <v>95</v>
      </c>
      <c r="D37" s="21" t="s">
        <v>37</v>
      </c>
      <c r="E37" s="22" t="s">
        <v>32</v>
      </c>
      <c r="F37" s="4">
        <v>5</v>
      </c>
      <c r="G37" s="19">
        <v>9</v>
      </c>
      <c r="H37" s="21">
        <f>F37*13</f>
        <v>65</v>
      </c>
      <c r="I37" s="4">
        <v>42</v>
      </c>
      <c r="J37" s="19">
        <v>38</v>
      </c>
      <c r="K37" s="21">
        <f>I37+J37</f>
        <v>80</v>
      </c>
      <c r="L37" s="23">
        <v>22</v>
      </c>
      <c r="M37" s="20">
        <f>L37*2</f>
        <v>44</v>
      </c>
      <c r="N37" s="4">
        <v>36</v>
      </c>
      <c r="O37" s="21">
        <f>N37*2</f>
        <v>72</v>
      </c>
      <c r="P37" s="23">
        <v>9</v>
      </c>
      <c r="Q37" s="20">
        <f>P37*10</f>
        <v>90</v>
      </c>
      <c r="R37" s="129">
        <v>8</v>
      </c>
      <c r="S37" s="131">
        <f>R37*10</f>
        <v>80</v>
      </c>
      <c r="T37" s="23">
        <v>46</v>
      </c>
      <c r="U37" s="20">
        <f>T37*2</f>
        <v>92</v>
      </c>
      <c r="V37" s="4">
        <v>49</v>
      </c>
      <c r="W37" s="21">
        <f>V37*2</f>
        <v>98</v>
      </c>
      <c r="X37" s="23">
        <v>43</v>
      </c>
      <c r="Y37" s="20">
        <f>X37*2</f>
        <v>86</v>
      </c>
      <c r="Z37" s="4">
        <v>74</v>
      </c>
      <c r="AA37" s="21">
        <f>Z37</f>
        <v>74</v>
      </c>
      <c r="AB37" s="23">
        <v>6</v>
      </c>
      <c r="AC37" s="20">
        <f>AB37*15</f>
        <v>90</v>
      </c>
      <c r="AD37" s="4">
        <v>9</v>
      </c>
      <c r="AE37" s="21">
        <f>AD37*10</f>
        <v>90</v>
      </c>
      <c r="AF37" s="50">
        <f>H37+K37+M37+O37+Q37+S37+U37+W37+Y37+AA37+AC37+AE37</f>
        <v>961</v>
      </c>
    </row>
    <row r="38" spans="2:32" s="2" customFormat="1" ht="24" customHeight="1" x14ac:dyDescent="0.25">
      <c r="B38" s="4">
        <v>34</v>
      </c>
      <c r="C38" s="56" t="s">
        <v>96</v>
      </c>
      <c r="D38" s="21" t="s">
        <v>37</v>
      </c>
      <c r="E38" s="22" t="s">
        <v>32</v>
      </c>
      <c r="F38" s="4">
        <v>9</v>
      </c>
      <c r="G38" s="19">
        <v>11</v>
      </c>
      <c r="H38" s="21">
        <f>F38*13</f>
        <v>117</v>
      </c>
      <c r="I38" s="4">
        <v>37</v>
      </c>
      <c r="J38" s="19">
        <v>17</v>
      </c>
      <c r="K38" s="21">
        <f>I38+J38</f>
        <v>54</v>
      </c>
      <c r="L38" s="23">
        <v>9</v>
      </c>
      <c r="M38" s="20">
        <f>L38*2</f>
        <v>18</v>
      </c>
      <c r="N38" s="4">
        <v>39</v>
      </c>
      <c r="O38" s="21">
        <f>N38*2</f>
        <v>78</v>
      </c>
      <c r="P38" s="23">
        <v>6</v>
      </c>
      <c r="Q38" s="20">
        <f>P38*10</f>
        <v>60</v>
      </c>
      <c r="R38" s="129">
        <v>8</v>
      </c>
      <c r="S38" s="131">
        <f>R38*10</f>
        <v>80</v>
      </c>
      <c r="T38" s="23">
        <v>58</v>
      </c>
      <c r="U38" s="20">
        <f>T38*2</f>
        <v>116</v>
      </c>
      <c r="V38" s="4">
        <v>6</v>
      </c>
      <c r="W38" s="21">
        <f>V38*2</f>
        <v>12</v>
      </c>
      <c r="X38" s="23">
        <v>61</v>
      </c>
      <c r="Y38" s="20">
        <f>X38*2</f>
        <v>122</v>
      </c>
      <c r="Z38" s="4">
        <v>82</v>
      </c>
      <c r="AA38" s="21">
        <f>Z38</f>
        <v>82</v>
      </c>
      <c r="AB38" s="23">
        <v>5</v>
      </c>
      <c r="AC38" s="20">
        <f>AB38*15</f>
        <v>75</v>
      </c>
      <c r="AD38" s="4">
        <v>9</v>
      </c>
      <c r="AE38" s="21">
        <f>AD38*10</f>
        <v>90</v>
      </c>
      <c r="AF38" s="50">
        <f>H38+K38+M38+O38+Q38+S38+U38+W38+Y38+AA38+AC38+AE38</f>
        <v>904</v>
      </c>
    </row>
    <row r="39" spans="2:32" s="2" customFormat="1" ht="24" customHeight="1" x14ac:dyDescent="0.25">
      <c r="B39" s="4">
        <v>35</v>
      </c>
      <c r="C39" s="56" t="s">
        <v>104</v>
      </c>
      <c r="D39" s="21" t="s">
        <v>37</v>
      </c>
      <c r="E39" s="22" t="s">
        <v>31</v>
      </c>
      <c r="F39" s="4">
        <v>6</v>
      </c>
      <c r="G39" s="19">
        <v>7</v>
      </c>
      <c r="H39" s="21">
        <f>F39*13</f>
        <v>78</v>
      </c>
      <c r="I39" s="4">
        <v>50</v>
      </c>
      <c r="J39" s="19">
        <v>16</v>
      </c>
      <c r="K39" s="21">
        <f>I39+J39</f>
        <v>66</v>
      </c>
      <c r="L39" s="23">
        <v>4</v>
      </c>
      <c r="M39" s="20">
        <f>L39*2</f>
        <v>8</v>
      </c>
      <c r="N39" s="4">
        <v>18</v>
      </c>
      <c r="O39" s="21">
        <f>N39*2</f>
        <v>36</v>
      </c>
      <c r="P39" s="23">
        <v>5</v>
      </c>
      <c r="Q39" s="20">
        <f>P39*10</f>
        <v>50</v>
      </c>
      <c r="R39" s="129">
        <v>8</v>
      </c>
      <c r="S39" s="131">
        <f>R39*10</f>
        <v>80</v>
      </c>
      <c r="T39" s="23">
        <v>69</v>
      </c>
      <c r="U39" s="20">
        <f>T39*2</f>
        <v>138</v>
      </c>
      <c r="V39" s="4">
        <v>16</v>
      </c>
      <c r="W39" s="21">
        <f>V39*2</f>
        <v>32</v>
      </c>
      <c r="X39" s="23">
        <v>41</v>
      </c>
      <c r="Y39" s="20">
        <f>X39*2</f>
        <v>82</v>
      </c>
      <c r="Z39" s="4">
        <v>38</v>
      </c>
      <c r="AA39" s="21">
        <f>Z39</f>
        <v>38</v>
      </c>
      <c r="AB39" s="23">
        <v>7</v>
      </c>
      <c r="AC39" s="20">
        <f>AB39*15</f>
        <v>105</v>
      </c>
      <c r="AD39" s="4">
        <v>7</v>
      </c>
      <c r="AE39" s="21">
        <f>AD39*10</f>
        <v>70</v>
      </c>
      <c r="AF39" s="50">
        <f>H39+K39+M39+O39+Q39+S39+U39+W39+Y39+AA39+AC39+AE39</f>
        <v>783</v>
      </c>
    </row>
    <row r="40" spans="2:32" s="2" customFormat="1" ht="24" customHeight="1" x14ac:dyDescent="0.25">
      <c r="B40" s="4">
        <v>36</v>
      </c>
      <c r="C40" s="56" t="s">
        <v>103</v>
      </c>
      <c r="D40" s="21" t="s">
        <v>38</v>
      </c>
      <c r="E40" s="22" t="s">
        <v>31</v>
      </c>
      <c r="F40" s="4">
        <v>5</v>
      </c>
      <c r="G40" s="19">
        <v>5</v>
      </c>
      <c r="H40" s="21">
        <f>F40*13</f>
        <v>65</v>
      </c>
      <c r="I40" s="4">
        <v>65</v>
      </c>
      <c r="J40" s="19">
        <v>61</v>
      </c>
      <c r="K40" s="21">
        <f>I40+J40</f>
        <v>126</v>
      </c>
      <c r="L40" s="23">
        <v>10</v>
      </c>
      <c r="M40" s="20">
        <f>L40*2</f>
        <v>20</v>
      </c>
      <c r="N40" s="4">
        <v>28</v>
      </c>
      <c r="O40" s="21">
        <f>N40*2</f>
        <v>56</v>
      </c>
      <c r="P40" s="23">
        <v>9</v>
      </c>
      <c r="Q40" s="20">
        <f>P40*10</f>
        <v>90</v>
      </c>
      <c r="R40" s="129">
        <v>8</v>
      </c>
      <c r="S40" s="131">
        <f>R40*10</f>
        <v>80</v>
      </c>
      <c r="T40" s="23">
        <v>66</v>
      </c>
      <c r="U40" s="20">
        <f>T40*2</f>
        <v>132</v>
      </c>
      <c r="V40" s="4">
        <v>37</v>
      </c>
      <c r="W40" s="21">
        <f>V40*2</f>
        <v>74</v>
      </c>
      <c r="X40" s="23">
        <v>48</v>
      </c>
      <c r="Y40" s="20">
        <f>X40*2</f>
        <v>96</v>
      </c>
      <c r="Z40" s="4">
        <v>73</v>
      </c>
      <c r="AA40" s="21">
        <f>Z40</f>
        <v>73</v>
      </c>
      <c r="AB40" s="23">
        <v>5</v>
      </c>
      <c r="AC40" s="20">
        <f>AB40*15</f>
        <v>75</v>
      </c>
      <c r="AD40" s="4">
        <v>4</v>
      </c>
      <c r="AE40" s="21">
        <f>AD40*10</f>
        <v>40</v>
      </c>
      <c r="AF40" s="50">
        <f>H40+K40+M40+O40+Q40+S40+U40+W40+Y40+AA40+AC40+AE40</f>
        <v>927</v>
      </c>
    </row>
    <row r="41" spans="2:32" s="2" customFormat="1" ht="24" customHeight="1" x14ac:dyDescent="0.25">
      <c r="B41" s="4">
        <v>37</v>
      </c>
      <c r="C41" s="56" t="s">
        <v>115</v>
      </c>
      <c r="D41" s="21" t="s">
        <v>38</v>
      </c>
      <c r="E41" s="22" t="s">
        <v>34</v>
      </c>
      <c r="F41" s="4">
        <v>2</v>
      </c>
      <c r="G41" s="19">
        <v>7</v>
      </c>
      <c r="H41" s="21">
        <f>F41*13</f>
        <v>26</v>
      </c>
      <c r="I41" s="4">
        <v>57</v>
      </c>
      <c r="J41" s="19">
        <v>40</v>
      </c>
      <c r="K41" s="21">
        <f>I41+J41</f>
        <v>97</v>
      </c>
      <c r="L41" s="23">
        <v>15</v>
      </c>
      <c r="M41" s="20">
        <f>L41*2</f>
        <v>30</v>
      </c>
      <c r="N41" s="4">
        <v>23</v>
      </c>
      <c r="O41" s="21">
        <f>N41*2</f>
        <v>46</v>
      </c>
      <c r="P41" s="23">
        <v>3</v>
      </c>
      <c r="Q41" s="20">
        <f>P41*10</f>
        <v>30</v>
      </c>
      <c r="R41" s="129">
        <v>8</v>
      </c>
      <c r="S41" s="131">
        <f>R41*10</f>
        <v>80</v>
      </c>
      <c r="T41" s="23">
        <v>74</v>
      </c>
      <c r="U41" s="20">
        <f>T41*2</f>
        <v>148</v>
      </c>
      <c r="V41" s="4">
        <v>17</v>
      </c>
      <c r="W41" s="21">
        <f>V41*2</f>
        <v>34</v>
      </c>
      <c r="X41" s="23">
        <v>43</v>
      </c>
      <c r="Y41" s="20">
        <f>X41*2</f>
        <v>86</v>
      </c>
      <c r="Z41" s="4">
        <v>67</v>
      </c>
      <c r="AA41" s="21">
        <f>Z41</f>
        <v>67</v>
      </c>
      <c r="AB41" s="23">
        <v>2</v>
      </c>
      <c r="AC41" s="20">
        <f>AB41*15</f>
        <v>30</v>
      </c>
      <c r="AD41" s="4">
        <v>7</v>
      </c>
      <c r="AE41" s="21">
        <f>AD41*10</f>
        <v>70</v>
      </c>
      <c r="AF41" s="50">
        <f>H41+K41+M41+O41+Q41+S41+U41+W41+Y41+AA41+AC41+AE41</f>
        <v>744</v>
      </c>
    </row>
    <row r="42" spans="2:32" s="2" customFormat="1" ht="24" customHeight="1" x14ac:dyDescent="0.25">
      <c r="B42" s="4">
        <v>38</v>
      </c>
      <c r="C42" s="56" t="s">
        <v>101</v>
      </c>
      <c r="D42" s="21" t="s">
        <v>84</v>
      </c>
      <c r="E42" s="22" t="s">
        <v>31</v>
      </c>
      <c r="F42" s="4">
        <v>9</v>
      </c>
      <c r="G42" s="19">
        <v>10</v>
      </c>
      <c r="H42" s="21">
        <f>F42*13</f>
        <v>117</v>
      </c>
      <c r="I42" s="4">
        <v>56</v>
      </c>
      <c r="J42" s="19">
        <v>31</v>
      </c>
      <c r="K42" s="21">
        <f>I42+J42</f>
        <v>87</v>
      </c>
      <c r="L42" s="23">
        <v>26</v>
      </c>
      <c r="M42" s="20">
        <f>L42*2</f>
        <v>52</v>
      </c>
      <c r="N42" s="4">
        <v>36</v>
      </c>
      <c r="O42" s="21">
        <f>N42*2</f>
        <v>72</v>
      </c>
      <c r="P42" s="23">
        <v>10</v>
      </c>
      <c r="Q42" s="20">
        <f>P42*10</f>
        <v>100</v>
      </c>
      <c r="R42" s="129">
        <v>8</v>
      </c>
      <c r="S42" s="131">
        <f>R42*10</f>
        <v>80</v>
      </c>
      <c r="T42" s="23">
        <v>74</v>
      </c>
      <c r="U42" s="20">
        <f>T42*2</f>
        <v>148</v>
      </c>
      <c r="V42" s="4">
        <v>29</v>
      </c>
      <c r="W42" s="21">
        <f>V42*2</f>
        <v>58</v>
      </c>
      <c r="X42" s="23">
        <v>58</v>
      </c>
      <c r="Y42" s="20">
        <f>X42*2</f>
        <v>116</v>
      </c>
      <c r="Z42" s="4">
        <v>82</v>
      </c>
      <c r="AA42" s="21">
        <f>Z42</f>
        <v>82</v>
      </c>
      <c r="AB42" s="23">
        <v>3</v>
      </c>
      <c r="AC42" s="20">
        <f>AB42*15</f>
        <v>45</v>
      </c>
      <c r="AD42" s="4">
        <v>15</v>
      </c>
      <c r="AE42" s="21">
        <f>AD42*10</f>
        <v>150</v>
      </c>
      <c r="AF42" s="50">
        <f>H42+K42+M42+O42+Q42+S42+U42+W42+Y42+AA42+AC42+AE42</f>
        <v>1107</v>
      </c>
    </row>
    <row r="43" spans="2:32" s="2" customFormat="1" ht="24" customHeight="1" x14ac:dyDescent="0.25">
      <c r="B43" s="4">
        <v>39</v>
      </c>
      <c r="C43" s="56" t="s">
        <v>75</v>
      </c>
      <c r="D43" s="21" t="s">
        <v>73</v>
      </c>
      <c r="E43" s="22" t="s">
        <v>32</v>
      </c>
      <c r="F43" s="4">
        <v>7</v>
      </c>
      <c r="G43" s="19">
        <v>12</v>
      </c>
      <c r="H43" s="21">
        <f>F43*13</f>
        <v>91</v>
      </c>
      <c r="I43" s="4">
        <v>41</v>
      </c>
      <c r="J43" s="19">
        <v>37</v>
      </c>
      <c r="K43" s="21">
        <f>I43+J43</f>
        <v>78</v>
      </c>
      <c r="L43" s="23">
        <v>44</v>
      </c>
      <c r="M43" s="20">
        <f>L43*2</f>
        <v>88</v>
      </c>
      <c r="N43" s="4">
        <v>45</v>
      </c>
      <c r="O43" s="21">
        <f>N43*2</f>
        <v>90</v>
      </c>
      <c r="P43" s="23">
        <v>7</v>
      </c>
      <c r="Q43" s="20">
        <f>P43*10</f>
        <v>70</v>
      </c>
      <c r="R43" s="129">
        <v>8</v>
      </c>
      <c r="S43" s="131">
        <f>R43*10</f>
        <v>80</v>
      </c>
      <c r="T43" s="23">
        <v>55</v>
      </c>
      <c r="U43" s="20">
        <f>T43*2</f>
        <v>110</v>
      </c>
      <c r="V43" s="4">
        <v>34</v>
      </c>
      <c r="W43" s="21">
        <f>V43*2</f>
        <v>68</v>
      </c>
      <c r="X43" s="23">
        <v>58</v>
      </c>
      <c r="Y43" s="20">
        <f>X43*2</f>
        <v>116</v>
      </c>
      <c r="Z43" s="4">
        <v>77</v>
      </c>
      <c r="AA43" s="21">
        <f>Z43</f>
        <v>77</v>
      </c>
      <c r="AB43" s="23">
        <v>3</v>
      </c>
      <c r="AC43" s="20">
        <f>AB43*15</f>
        <v>45</v>
      </c>
      <c r="AD43" s="4">
        <v>16</v>
      </c>
      <c r="AE43" s="21">
        <f>AD43*10</f>
        <v>160</v>
      </c>
      <c r="AF43" s="50">
        <f>H43+K43+M43+O43+Q43+S43+U43+W43+Y43+AA43+AC43+AE43</f>
        <v>1073</v>
      </c>
    </row>
    <row r="44" spans="2:32" s="2" customFormat="1" ht="24" customHeight="1" x14ac:dyDescent="0.25">
      <c r="B44" s="4">
        <v>40</v>
      </c>
      <c r="C44" s="56" t="s">
        <v>81</v>
      </c>
      <c r="D44" s="21" t="s">
        <v>73</v>
      </c>
      <c r="E44" s="22" t="s">
        <v>32</v>
      </c>
      <c r="F44" s="4">
        <v>4</v>
      </c>
      <c r="G44" s="19">
        <v>7</v>
      </c>
      <c r="H44" s="21">
        <f>F44*13</f>
        <v>52</v>
      </c>
      <c r="I44" s="4">
        <v>34</v>
      </c>
      <c r="J44" s="19">
        <v>24</v>
      </c>
      <c r="K44" s="21">
        <f>I44+J44</f>
        <v>58</v>
      </c>
      <c r="L44" s="23">
        <v>5</v>
      </c>
      <c r="M44" s="20">
        <f>L44*2</f>
        <v>10</v>
      </c>
      <c r="N44" s="4">
        <v>23</v>
      </c>
      <c r="O44" s="21">
        <f>N44*2</f>
        <v>46</v>
      </c>
      <c r="P44" s="23">
        <v>4</v>
      </c>
      <c r="Q44" s="20">
        <f>P44*10</f>
        <v>40</v>
      </c>
      <c r="R44" s="129">
        <v>8</v>
      </c>
      <c r="S44" s="131">
        <f>R44*10</f>
        <v>80</v>
      </c>
      <c r="T44" s="23">
        <v>70</v>
      </c>
      <c r="U44" s="20">
        <f>T44*2</f>
        <v>140</v>
      </c>
      <c r="V44" s="4">
        <v>18</v>
      </c>
      <c r="W44" s="21">
        <f>V44*2</f>
        <v>36</v>
      </c>
      <c r="X44" s="23">
        <v>35</v>
      </c>
      <c r="Y44" s="20">
        <f>X44*2</f>
        <v>70</v>
      </c>
      <c r="Z44" s="4">
        <v>39</v>
      </c>
      <c r="AA44" s="21">
        <f>Z44</f>
        <v>39</v>
      </c>
      <c r="AB44" s="23">
        <v>1</v>
      </c>
      <c r="AC44" s="20">
        <f>AB44*15</f>
        <v>15</v>
      </c>
      <c r="AD44" s="4">
        <v>3</v>
      </c>
      <c r="AE44" s="21">
        <f>AD44*10</f>
        <v>30</v>
      </c>
      <c r="AF44" s="50">
        <f>H44+K44+M44+O44+Q44+S44+U44+W44+Y44+AA44+AC44+AE44</f>
        <v>616</v>
      </c>
    </row>
    <row r="45" spans="2:32" s="2" customFormat="1" ht="24" customHeight="1" x14ac:dyDescent="0.25">
      <c r="B45" s="4">
        <v>41</v>
      </c>
      <c r="C45" s="56" t="s">
        <v>106</v>
      </c>
      <c r="D45" s="21" t="s">
        <v>37</v>
      </c>
      <c r="E45" s="22" t="s">
        <v>31</v>
      </c>
      <c r="F45" s="4">
        <v>6</v>
      </c>
      <c r="G45" s="19">
        <v>8</v>
      </c>
      <c r="H45" s="21">
        <f>F45*13</f>
        <v>78</v>
      </c>
      <c r="I45" s="4">
        <v>44</v>
      </c>
      <c r="J45" s="19">
        <v>27</v>
      </c>
      <c r="K45" s="21">
        <f>I45+J45</f>
        <v>71</v>
      </c>
      <c r="L45" s="23">
        <v>9</v>
      </c>
      <c r="M45" s="20">
        <f>L45*2</f>
        <v>18</v>
      </c>
      <c r="N45" s="4">
        <v>28</v>
      </c>
      <c r="O45" s="21">
        <f>N45*2</f>
        <v>56</v>
      </c>
      <c r="P45" s="23">
        <v>6</v>
      </c>
      <c r="Q45" s="20">
        <f>P45*10</f>
        <v>60</v>
      </c>
      <c r="R45" s="129">
        <v>7</v>
      </c>
      <c r="S45" s="131">
        <f>R45*10</f>
        <v>70</v>
      </c>
      <c r="T45" s="23">
        <v>48</v>
      </c>
      <c r="U45" s="20">
        <f>T45*2</f>
        <v>96</v>
      </c>
      <c r="V45" s="4">
        <v>10</v>
      </c>
      <c r="W45" s="21">
        <f>V45*2</f>
        <v>20</v>
      </c>
      <c r="X45" s="23">
        <v>44</v>
      </c>
      <c r="Y45" s="20">
        <f>X45*2</f>
        <v>88</v>
      </c>
      <c r="Z45" s="4">
        <v>51</v>
      </c>
      <c r="AA45" s="21">
        <f>Z45</f>
        <v>51</v>
      </c>
      <c r="AB45" s="23">
        <v>3</v>
      </c>
      <c r="AC45" s="20">
        <f>AB45*15</f>
        <v>45</v>
      </c>
      <c r="AD45" s="4">
        <v>5</v>
      </c>
      <c r="AE45" s="21">
        <f>AD45*10</f>
        <v>50</v>
      </c>
      <c r="AF45" s="50">
        <f>H45+K45+M45+O45+Q45+S45+U45+W45+Y45+AA45+AC45+AE45</f>
        <v>703</v>
      </c>
    </row>
    <row r="46" spans="2:32" s="2" customFormat="1" ht="24" customHeight="1" x14ac:dyDescent="0.25">
      <c r="B46" s="4">
        <v>42</v>
      </c>
      <c r="C46" s="57" t="s">
        <v>100</v>
      </c>
      <c r="D46" s="41" t="s">
        <v>38</v>
      </c>
      <c r="E46" s="39" t="s">
        <v>31</v>
      </c>
      <c r="F46" s="37">
        <v>11</v>
      </c>
      <c r="G46" s="40">
        <v>13</v>
      </c>
      <c r="H46" s="21">
        <f>F46*13</f>
        <v>143</v>
      </c>
      <c r="I46" s="37">
        <v>48</v>
      </c>
      <c r="J46" s="40">
        <v>49</v>
      </c>
      <c r="K46" s="41">
        <f>I46+J46</f>
        <v>97</v>
      </c>
      <c r="L46" s="42">
        <v>23</v>
      </c>
      <c r="M46" s="20">
        <f>L46*2</f>
        <v>46</v>
      </c>
      <c r="N46" s="37">
        <v>64</v>
      </c>
      <c r="O46" s="21">
        <f>N46*2</f>
        <v>128</v>
      </c>
      <c r="P46" s="42">
        <v>7</v>
      </c>
      <c r="Q46" s="38">
        <f>P46*10</f>
        <v>70</v>
      </c>
      <c r="R46" s="129">
        <v>7</v>
      </c>
      <c r="S46" s="131">
        <f>R46*10</f>
        <v>70</v>
      </c>
      <c r="T46" s="42">
        <v>77</v>
      </c>
      <c r="U46" s="38">
        <f>T46*2</f>
        <v>154</v>
      </c>
      <c r="V46" s="37">
        <v>33</v>
      </c>
      <c r="W46" s="41">
        <f>V46*2</f>
        <v>66</v>
      </c>
      <c r="X46" s="42">
        <v>35</v>
      </c>
      <c r="Y46" s="38">
        <f>X46*2</f>
        <v>70</v>
      </c>
      <c r="Z46" s="37">
        <v>90</v>
      </c>
      <c r="AA46" s="21">
        <f>Z46</f>
        <v>90</v>
      </c>
      <c r="AB46" s="42">
        <v>9</v>
      </c>
      <c r="AC46" s="38">
        <f>AB46*15</f>
        <v>135</v>
      </c>
      <c r="AD46" s="37">
        <v>11</v>
      </c>
      <c r="AE46" s="41">
        <f>AD46*10</f>
        <v>110</v>
      </c>
      <c r="AF46" s="50">
        <f>H46+K46+M46+O46+Q46+S46+U46+W46+Y46+AA46+AC46+AE46</f>
        <v>1179</v>
      </c>
    </row>
    <row r="47" spans="2:32" s="2" customFormat="1" ht="24" customHeight="1" x14ac:dyDescent="0.25">
      <c r="B47" s="4">
        <v>43</v>
      </c>
      <c r="C47" s="56" t="s">
        <v>58</v>
      </c>
      <c r="D47" s="21" t="s">
        <v>38</v>
      </c>
      <c r="E47" s="22" t="s">
        <v>32</v>
      </c>
      <c r="F47" s="4">
        <v>4</v>
      </c>
      <c r="G47" s="19">
        <v>10</v>
      </c>
      <c r="H47" s="21">
        <f>F47*13</f>
        <v>52</v>
      </c>
      <c r="I47" s="4">
        <v>56</v>
      </c>
      <c r="J47" s="19">
        <v>38</v>
      </c>
      <c r="K47" s="21">
        <f>I47+J47</f>
        <v>94</v>
      </c>
      <c r="L47" s="23">
        <v>26</v>
      </c>
      <c r="M47" s="20">
        <f>L47*2</f>
        <v>52</v>
      </c>
      <c r="N47" s="4">
        <v>24</v>
      </c>
      <c r="O47" s="21">
        <f>N47*2</f>
        <v>48</v>
      </c>
      <c r="P47" s="23">
        <v>8</v>
      </c>
      <c r="Q47" s="20">
        <f>P47*10</f>
        <v>80</v>
      </c>
      <c r="R47" s="129">
        <v>7</v>
      </c>
      <c r="S47" s="131">
        <f>R47*10</f>
        <v>70</v>
      </c>
      <c r="T47" s="23">
        <v>90</v>
      </c>
      <c r="U47" s="20">
        <f>T47*2</f>
        <v>180</v>
      </c>
      <c r="V47" s="4">
        <v>47</v>
      </c>
      <c r="W47" s="21">
        <f>V47*2</f>
        <v>94</v>
      </c>
      <c r="X47" s="23">
        <v>40</v>
      </c>
      <c r="Y47" s="20">
        <f>X47*2</f>
        <v>80</v>
      </c>
      <c r="Z47" s="4">
        <v>90</v>
      </c>
      <c r="AA47" s="21">
        <f>Z47</f>
        <v>90</v>
      </c>
      <c r="AB47" s="23">
        <v>4</v>
      </c>
      <c r="AC47" s="20">
        <f>AB47*15</f>
        <v>60</v>
      </c>
      <c r="AD47" s="4">
        <v>8</v>
      </c>
      <c r="AE47" s="21">
        <f>AD47*10</f>
        <v>80</v>
      </c>
      <c r="AF47" s="50">
        <f>H47+K47+M47+O47+Q47+S47+U47+W47+Y47+AA47+AC47+AE47</f>
        <v>980</v>
      </c>
    </row>
    <row r="48" spans="2:32" s="2" customFormat="1" ht="24" customHeight="1" x14ac:dyDescent="0.25">
      <c r="B48" s="4">
        <v>44</v>
      </c>
      <c r="C48" s="56" t="s">
        <v>62</v>
      </c>
      <c r="D48" s="21" t="s">
        <v>38</v>
      </c>
      <c r="E48" s="22" t="s">
        <v>32</v>
      </c>
      <c r="F48" s="4">
        <v>7</v>
      </c>
      <c r="G48" s="19">
        <v>7</v>
      </c>
      <c r="H48" s="21">
        <f>F48*13</f>
        <v>91</v>
      </c>
      <c r="I48" s="4">
        <v>56</v>
      </c>
      <c r="J48" s="19">
        <v>64</v>
      </c>
      <c r="K48" s="21">
        <f>I48+J48</f>
        <v>120</v>
      </c>
      <c r="L48" s="23">
        <v>20</v>
      </c>
      <c r="M48" s="20">
        <f>L48*2</f>
        <v>40</v>
      </c>
      <c r="N48" s="4">
        <v>26</v>
      </c>
      <c r="O48" s="21">
        <f>N48*2</f>
        <v>52</v>
      </c>
      <c r="P48" s="23">
        <v>9</v>
      </c>
      <c r="Q48" s="20">
        <f>P48*10</f>
        <v>90</v>
      </c>
      <c r="R48" s="129">
        <v>7</v>
      </c>
      <c r="S48" s="131">
        <f>R48*10</f>
        <v>70</v>
      </c>
      <c r="T48" s="23">
        <v>72</v>
      </c>
      <c r="U48" s="20">
        <f>T48*2</f>
        <v>144</v>
      </c>
      <c r="V48" s="4">
        <v>38</v>
      </c>
      <c r="W48" s="21">
        <f>V48*2</f>
        <v>76</v>
      </c>
      <c r="X48" s="23">
        <v>48</v>
      </c>
      <c r="Y48" s="20">
        <f>X48*2</f>
        <v>96</v>
      </c>
      <c r="Z48" s="4">
        <v>49</v>
      </c>
      <c r="AA48" s="21">
        <f>Z48</f>
        <v>49</v>
      </c>
      <c r="AB48" s="23">
        <v>2</v>
      </c>
      <c r="AC48" s="20">
        <f>AB48*15</f>
        <v>30</v>
      </c>
      <c r="AD48" s="4">
        <v>5</v>
      </c>
      <c r="AE48" s="21">
        <f>AD48*10</f>
        <v>50</v>
      </c>
      <c r="AF48" s="50">
        <f>H48+K48+M48+O48+Q48+S48+U48+W48+Y48+AA48+AC48+AE48</f>
        <v>908</v>
      </c>
    </row>
    <row r="49" spans="2:32" s="2" customFormat="1" ht="24" customHeight="1" x14ac:dyDescent="0.25">
      <c r="B49" s="4">
        <v>45</v>
      </c>
      <c r="C49" s="56" t="s">
        <v>64</v>
      </c>
      <c r="D49" s="21" t="s">
        <v>38</v>
      </c>
      <c r="E49" s="22" t="s">
        <v>32</v>
      </c>
      <c r="F49" s="4">
        <v>5</v>
      </c>
      <c r="G49" s="19">
        <v>9</v>
      </c>
      <c r="H49" s="21">
        <f>F49*13</f>
        <v>65</v>
      </c>
      <c r="I49" s="4">
        <v>52</v>
      </c>
      <c r="J49" s="19">
        <v>30</v>
      </c>
      <c r="K49" s="21">
        <f>I49+J49</f>
        <v>82</v>
      </c>
      <c r="L49" s="23">
        <v>17</v>
      </c>
      <c r="M49" s="20">
        <f>L49*2</f>
        <v>34</v>
      </c>
      <c r="N49" s="4">
        <v>26</v>
      </c>
      <c r="O49" s="21">
        <f>N49*2</f>
        <v>52</v>
      </c>
      <c r="P49" s="23">
        <v>4</v>
      </c>
      <c r="Q49" s="20">
        <f>P49*10</f>
        <v>40</v>
      </c>
      <c r="R49" s="129">
        <v>7</v>
      </c>
      <c r="S49" s="131">
        <f>R49*10</f>
        <v>70</v>
      </c>
      <c r="T49" s="23">
        <v>66</v>
      </c>
      <c r="U49" s="20">
        <f>T49*2</f>
        <v>132</v>
      </c>
      <c r="V49" s="4">
        <v>13</v>
      </c>
      <c r="W49" s="21">
        <f>V49*2</f>
        <v>26</v>
      </c>
      <c r="X49" s="23">
        <v>63</v>
      </c>
      <c r="Y49" s="20">
        <f>X49*2</f>
        <v>126</v>
      </c>
      <c r="Z49" s="4">
        <v>53</v>
      </c>
      <c r="AA49" s="21">
        <f>Z49</f>
        <v>53</v>
      </c>
      <c r="AB49" s="23">
        <v>7</v>
      </c>
      <c r="AC49" s="20">
        <f>AB49*15</f>
        <v>105</v>
      </c>
      <c r="AD49" s="4">
        <v>10</v>
      </c>
      <c r="AE49" s="21">
        <f>AD49*10</f>
        <v>100</v>
      </c>
      <c r="AF49" s="50">
        <f>H49+K49+M49+O49+Q49+S49+U49+W49+Y49+AA49+AC49+AE49</f>
        <v>885</v>
      </c>
    </row>
    <row r="50" spans="2:32" s="2" customFormat="1" ht="24" customHeight="1" x14ac:dyDescent="0.25">
      <c r="B50" s="4">
        <v>46</v>
      </c>
      <c r="C50" s="56" t="s">
        <v>67</v>
      </c>
      <c r="D50" s="21" t="s">
        <v>38</v>
      </c>
      <c r="E50" s="22" t="s">
        <v>32</v>
      </c>
      <c r="F50" s="4">
        <v>7</v>
      </c>
      <c r="G50" s="19">
        <v>9</v>
      </c>
      <c r="H50" s="21">
        <f>F50*13</f>
        <v>91</v>
      </c>
      <c r="I50" s="4">
        <v>33</v>
      </c>
      <c r="J50" s="19">
        <v>42</v>
      </c>
      <c r="K50" s="21">
        <f>I50+J50</f>
        <v>75</v>
      </c>
      <c r="L50" s="23">
        <v>16</v>
      </c>
      <c r="M50" s="20">
        <f>L50*2</f>
        <v>32</v>
      </c>
      <c r="N50" s="4">
        <v>18</v>
      </c>
      <c r="O50" s="21">
        <f>N50*2</f>
        <v>36</v>
      </c>
      <c r="P50" s="23">
        <v>5</v>
      </c>
      <c r="Q50" s="20">
        <f>P50*10</f>
        <v>50</v>
      </c>
      <c r="R50" s="129">
        <v>7</v>
      </c>
      <c r="S50" s="131">
        <f>R50*10</f>
        <v>70</v>
      </c>
      <c r="T50" s="23">
        <v>66</v>
      </c>
      <c r="U50" s="20">
        <f>T50*2</f>
        <v>132</v>
      </c>
      <c r="V50" s="4">
        <v>26</v>
      </c>
      <c r="W50" s="21">
        <f>V50*2</f>
        <v>52</v>
      </c>
      <c r="X50" s="23">
        <v>64</v>
      </c>
      <c r="Y50" s="20">
        <f>X50*2</f>
        <v>128</v>
      </c>
      <c r="Z50" s="4">
        <v>60</v>
      </c>
      <c r="AA50" s="21">
        <f>Z50</f>
        <v>60</v>
      </c>
      <c r="AB50" s="23">
        <v>1</v>
      </c>
      <c r="AC50" s="20">
        <f>AB50*15</f>
        <v>15</v>
      </c>
      <c r="AD50" s="4">
        <v>8</v>
      </c>
      <c r="AE50" s="21">
        <f>AD50*10</f>
        <v>80</v>
      </c>
      <c r="AF50" s="50">
        <f>H50+K50+M50+O50+Q50+S50+U50+W50+Y50+AA50+AC50+AE50</f>
        <v>821</v>
      </c>
    </row>
    <row r="51" spans="2:32" s="2" customFormat="1" ht="24" customHeight="1" x14ac:dyDescent="0.25">
      <c r="B51" s="4">
        <v>47</v>
      </c>
      <c r="C51" s="56" t="s">
        <v>105</v>
      </c>
      <c r="D51" s="21" t="s">
        <v>73</v>
      </c>
      <c r="E51" s="22" t="s">
        <v>31</v>
      </c>
      <c r="F51" s="4">
        <v>5</v>
      </c>
      <c r="G51" s="19">
        <v>9</v>
      </c>
      <c r="H51" s="21">
        <f>F51*13</f>
        <v>65</v>
      </c>
      <c r="I51" s="4">
        <v>27</v>
      </c>
      <c r="J51" s="19">
        <v>21</v>
      </c>
      <c r="K51" s="21">
        <f>I51+J51</f>
        <v>48</v>
      </c>
      <c r="L51" s="23">
        <v>8</v>
      </c>
      <c r="M51" s="20">
        <f>L51*2</f>
        <v>16</v>
      </c>
      <c r="N51" s="4">
        <v>71</v>
      </c>
      <c r="O51" s="21">
        <f>N51*2</f>
        <v>142</v>
      </c>
      <c r="P51" s="23">
        <v>3</v>
      </c>
      <c r="Q51" s="20">
        <f>P51*10</f>
        <v>30</v>
      </c>
      <c r="R51" s="129">
        <v>7</v>
      </c>
      <c r="S51" s="131">
        <f>R51*10</f>
        <v>70</v>
      </c>
      <c r="T51" s="23">
        <v>48</v>
      </c>
      <c r="U51" s="20">
        <f>T51*2</f>
        <v>96</v>
      </c>
      <c r="V51" s="4">
        <v>15</v>
      </c>
      <c r="W51" s="21">
        <f>V51*2</f>
        <v>30</v>
      </c>
      <c r="X51" s="23">
        <v>60</v>
      </c>
      <c r="Y51" s="20">
        <f>X51*2</f>
        <v>120</v>
      </c>
      <c r="Z51" s="4">
        <v>37</v>
      </c>
      <c r="AA51" s="21">
        <f>Z51</f>
        <v>37</v>
      </c>
      <c r="AB51" s="23">
        <v>0</v>
      </c>
      <c r="AC51" s="20">
        <f>AB51*15</f>
        <v>0</v>
      </c>
      <c r="AD51" s="4">
        <v>8</v>
      </c>
      <c r="AE51" s="21">
        <f>AD51*10</f>
        <v>80</v>
      </c>
      <c r="AF51" s="50">
        <f>H51+K51+M51+O51+Q51+S51+U51+W51+Y51+AA51+AC51+AE51</f>
        <v>734</v>
      </c>
    </row>
    <row r="52" spans="2:32" s="2" customFormat="1" ht="24" customHeight="1" x14ac:dyDescent="0.25">
      <c r="B52" s="4">
        <v>48</v>
      </c>
      <c r="C52" s="56" t="s">
        <v>80</v>
      </c>
      <c r="D52" s="21" t="s">
        <v>73</v>
      </c>
      <c r="E52" s="22" t="s">
        <v>32</v>
      </c>
      <c r="F52" s="4">
        <v>4</v>
      </c>
      <c r="G52" s="19">
        <v>10</v>
      </c>
      <c r="H52" s="21">
        <f>F52*13</f>
        <v>52</v>
      </c>
      <c r="I52" s="4">
        <v>43</v>
      </c>
      <c r="J52" s="19">
        <v>6</v>
      </c>
      <c r="K52" s="21">
        <f>I52+J52</f>
        <v>49</v>
      </c>
      <c r="L52" s="23">
        <v>15</v>
      </c>
      <c r="M52" s="20">
        <f>L52*2</f>
        <v>30</v>
      </c>
      <c r="N52" s="4">
        <v>23</v>
      </c>
      <c r="O52" s="21">
        <f>N52*2</f>
        <v>46</v>
      </c>
      <c r="P52" s="23">
        <v>6</v>
      </c>
      <c r="Q52" s="20">
        <f>P52*10</f>
        <v>60</v>
      </c>
      <c r="R52" s="129">
        <v>7</v>
      </c>
      <c r="S52" s="131">
        <f>R52*10</f>
        <v>70</v>
      </c>
      <c r="T52" s="23">
        <v>51</v>
      </c>
      <c r="U52" s="20">
        <f>T52*2</f>
        <v>102</v>
      </c>
      <c r="V52" s="4">
        <v>10</v>
      </c>
      <c r="W52" s="21">
        <f>V52*2</f>
        <v>20</v>
      </c>
      <c r="X52" s="23">
        <v>36</v>
      </c>
      <c r="Y52" s="20">
        <f>X52*2</f>
        <v>72</v>
      </c>
      <c r="Z52" s="4">
        <v>67</v>
      </c>
      <c r="AA52" s="21">
        <f>Z52</f>
        <v>67</v>
      </c>
      <c r="AB52" s="23">
        <v>1</v>
      </c>
      <c r="AC52" s="20">
        <f>AB52*15</f>
        <v>15</v>
      </c>
      <c r="AD52" s="4">
        <v>14</v>
      </c>
      <c r="AE52" s="21">
        <f>AD52*10</f>
        <v>140</v>
      </c>
      <c r="AF52" s="50">
        <f>H52+K52+M52+O52+Q52+S52+U52+W52+Y52+AA52+AC52+AE52</f>
        <v>723</v>
      </c>
    </row>
    <row r="53" spans="2:32" s="2" customFormat="1" ht="24" customHeight="1" x14ac:dyDescent="0.25">
      <c r="B53" s="4">
        <v>49</v>
      </c>
      <c r="C53" s="56" t="s">
        <v>109</v>
      </c>
      <c r="D53" s="21" t="s">
        <v>37</v>
      </c>
      <c r="E53" s="22" t="s">
        <v>31</v>
      </c>
      <c r="F53" s="4">
        <v>5</v>
      </c>
      <c r="G53" s="19">
        <v>7</v>
      </c>
      <c r="H53" s="21">
        <f>F53*13</f>
        <v>65</v>
      </c>
      <c r="I53" s="4">
        <v>34</v>
      </c>
      <c r="J53" s="19">
        <v>45</v>
      </c>
      <c r="K53" s="21">
        <f>I53+J53</f>
        <v>79</v>
      </c>
      <c r="L53" s="23">
        <v>0</v>
      </c>
      <c r="M53" s="20">
        <f>L53*2</f>
        <v>0</v>
      </c>
      <c r="N53" s="4">
        <v>13</v>
      </c>
      <c r="O53" s="21">
        <f>N53*2</f>
        <v>26</v>
      </c>
      <c r="P53" s="23">
        <v>6</v>
      </c>
      <c r="Q53" s="20">
        <f>P53*10</f>
        <v>60</v>
      </c>
      <c r="R53" s="129">
        <v>6</v>
      </c>
      <c r="S53" s="131">
        <f>R53*10</f>
        <v>60</v>
      </c>
      <c r="T53" s="23">
        <v>45</v>
      </c>
      <c r="U53" s="20">
        <f>T53*2</f>
        <v>90</v>
      </c>
      <c r="V53" s="4">
        <v>3</v>
      </c>
      <c r="W53" s="21">
        <f>V53*2</f>
        <v>6</v>
      </c>
      <c r="X53" s="23">
        <v>63</v>
      </c>
      <c r="Y53" s="20">
        <f>X53*2</f>
        <v>126</v>
      </c>
      <c r="Z53" s="4">
        <v>33</v>
      </c>
      <c r="AA53" s="21">
        <f>Z53</f>
        <v>33</v>
      </c>
      <c r="AB53" s="23">
        <v>2</v>
      </c>
      <c r="AC53" s="20">
        <f>AB53*15</f>
        <v>30</v>
      </c>
      <c r="AD53" s="4">
        <v>2</v>
      </c>
      <c r="AE53" s="21">
        <f>AD53*10</f>
        <v>20</v>
      </c>
      <c r="AF53" s="50">
        <f>H53+K53+M53+O53+Q53+S53+U53+W53+Y53+AA53+AC53+AE53</f>
        <v>595</v>
      </c>
    </row>
    <row r="54" spans="2:32" s="2" customFormat="1" ht="24" customHeight="1" x14ac:dyDescent="0.25">
      <c r="B54" s="4">
        <v>50</v>
      </c>
      <c r="C54" s="56" t="s">
        <v>120</v>
      </c>
      <c r="D54" s="21" t="s">
        <v>37</v>
      </c>
      <c r="E54" s="22" t="s">
        <v>34</v>
      </c>
      <c r="F54" s="4">
        <v>4</v>
      </c>
      <c r="G54" s="19">
        <v>8</v>
      </c>
      <c r="H54" s="21">
        <f>F54*13</f>
        <v>52</v>
      </c>
      <c r="I54" s="4">
        <v>23</v>
      </c>
      <c r="J54" s="19">
        <v>13</v>
      </c>
      <c r="K54" s="21">
        <f>I54+J54</f>
        <v>36</v>
      </c>
      <c r="L54" s="23">
        <v>0</v>
      </c>
      <c r="M54" s="20">
        <f>L54*2</f>
        <v>0</v>
      </c>
      <c r="N54" s="4">
        <v>16</v>
      </c>
      <c r="O54" s="21">
        <f>N54*2</f>
        <v>32</v>
      </c>
      <c r="P54" s="23">
        <v>3</v>
      </c>
      <c r="Q54" s="20">
        <f>P54*10</f>
        <v>30</v>
      </c>
      <c r="R54" s="129">
        <v>6</v>
      </c>
      <c r="S54" s="131">
        <f>R54*10</f>
        <v>60</v>
      </c>
      <c r="T54" s="23">
        <v>25</v>
      </c>
      <c r="U54" s="20">
        <f>T54*2</f>
        <v>50</v>
      </c>
      <c r="V54" s="4">
        <v>0</v>
      </c>
      <c r="W54" s="21">
        <f>V54*2</f>
        <v>0</v>
      </c>
      <c r="X54" s="23">
        <v>22</v>
      </c>
      <c r="Y54" s="20">
        <f>X54*2</f>
        <v>44</v>
      </c>
      <c r="Z54" s="4">
        <v>57</v>
      </c>
      <c r="AA54" s="21">
        <f>Z54</f>
        <v>57</v>
      </c>
      <c r="AB54" s="23">
        <v>1</v>
      </c>
      <c r="AC54" s="20">
        <f>AB54*15</f>
        <v>15</v>
      </c>
      <c r="AD54" s="4">
        <v>6</v>
      </c>
      <c r="AE54" s="21">
        <f>AD54*10</f>
        <v>60</v>
      </c>
      <c r="AF54" s="50">
        <f>H54+K54+M54+O54+Q54+S54+U54+W54+Y54+AA54+AC54+AE54</f>
        <v>436</v>
      </c>
    </row>
    <row r="55" spans="2:32" s="2" customFormat="1" ht="24" customHeight="1" x14ac:dyDescent="0.25">
      <c r="B55" s="4">
        <v>51</v>
      </c>
      <c r="C55" s="56" t="s">
        <v>110</v>
      </c>
      <c r="D55" s="21" t="s">
        <v>38</v>
      </c>
      <c r="E55" s="22" t="s">
        <v>31</v>
      </c>
      <c r="F55" s="4">
        <v>3</v>
      </c>
      <c r="G55" s="19">
        <v>7</v>
      </c>
      <c r="H55" s="21">
        <f>F55*13</f>
        <v>39</v>
      </c>
      <c r="I55" s="4">
        <v>43</v>
      </c>
      <c r="J55" s="19">
        <v>44</v>
      </c>
      <c r="K55" s="21">
        <f>I55+J55</f>
        <v>87</v>
      </c>
      <c r="L55" s="23">
        <v>17</v>
      </c>
      <c r="M55" s="20">
        <f>L55*2</f>
        <v>34</v>
      </c>
      <c r="N55" s="4">
        <v>11</v>
      </c>
      <c r="O55" s="21">
        <f>N55*2</f>
        <v>22</v>
      </c>
      <c r="P55" s="23">
        <v>7</v>
      </c>
      <c r="Q55" s="20">
        <f>P55*10</f>
        <v>70</v>
      </c>
      <c r="R55" s="129">
        <v>6</v>
      </c>
      <c r="S55" s="131">
        <f>R55*10</f>
        <v>60</v>
      </c>
      <c r="T55" s="23">
        <v>49</v>
      </c>
      <c r="U55" s="20">
        <f>T55*2</f>
        <v>98</v>
      </c>
      <c r="V55" s="4">
        <v>26</v>
      </c>
      <c r="W55" s="21">
        <f>V55*2</f>
        <v>52</v>
      </c>
      <c r="X55" s="23">
        <v>44</v>
      </c>
      <c r="Y55" s="20">
        <f>X55*2</f>
        <v>88</v>
      </c>
      <c r="Z55" s="4">
        <v>63</v>
      </c>
      <c r="AA55" s="21">
        <f>Z55</f>
        <v>63</v>
      </c>
      <c r="AB55" s="23">
        <v>2</v>
      </c>
      <c r="AC55" s="20">
        <f>AB55*15</f>
        <v>30</v>
      </c>
      <c r="AD55" s="4">
        <v>3</v>
      </c>
      <c r="AE55" s="21">
        <f>AD55*10</f>
        <v>30</v>
      </c>
      <c r="AF55" s="50">
        <f>H55+K55+M55+O55+Q55+S55+U55+W55+Y55+AA55+AC55+AE55</f>
        <v>673</v>
      </c>
    </row>
    <row r="56" spans="2:32" s="2" customFormat="1" ht="24" customHeight="1" x14ac:dyDescent="0.25">
      <c r="B56" s="4">
        <v>52</v>
      </c>
      <c r="C56" s="56" t="s">
        <v>68</v>
      </c>
      <c r="D56" s="21" t="s">
        <v>38</v>
      </c>
      <c r="E56" s="22" t="s">
        <v>32</v>
      </c>
      <c r="F56" s="4">
        <v>3</v>
      </c>
      <c r="G56" s="19">
        <v>4</v>
      </c>
      <c r="H56" s="21">
        <f>F56*13</f>
        <v>39</v>
      </c>
      <c r="I56" s="4">
        <v>25</v>
      </c>
      <c r="J56" s="19">
        <v>13</v>
      </c>
      <c r="K56" s="21">
        <f>I56+J56</f>
        <v>38</v>
      </c>
      <c r="L56" s="23">
        <v>0</v>
      </c>
      <c r="M56" s="20">
        <f>L56*2</f>
        <v>0</v>
      </c>
      <c r="N56" s="4">
        <v>26</v>
      </c>
      <c r="O56" s="21">
        <f>N56*2</f>
        <v>52</v>
      </c>
      <c r="P56" s="23">
        <v>5</v>
      </c>
      <c r="Q56" s="20">
        <f>P56*10</f>
        <v>50</v>
      </c>
      <c r="R56" s="129">
        <v>6</v>
      </c>
      <c r="S56" s="131">
        <f>R56*10</f>
        <v>60</v>
      </c>
      <c r="T56" s="23">
        <v>67</v>
      </c>
      <c r="U56" s="20">
        <f>T56*2</f>
        <v>134</v>
      </c>
      <c r="V56" s="4">
        <v>15</v>
      </c>
      <c r="W56" s="21">
        <f>V56*2</f>
        <v>30</v>
      </c>
      <c r="X56" s="23">
        <v>66</v>
      </c>
      <c r="Y56" s="20">
        <f>X56*2</f>
        <v>132</v>
      </c>
      <c r="Z56" s="4">
        <v>73</v>
      </c>
      <c r="AA56" s="21">
        <f>Z56</f>
        <v>73</v>
      </c>
      <c r="AB56" s="23">
        <v>2</v>
      </c>
      <c r="AC56" s="20">
        <f>AB56*15</f>
        <v>30</v>
      </c>
      <c r="AD56" s="4">
        <v>1</v>
      </c>
      <c r="AE56" s="21">
        <f>AD56*10</f>
        <v>10</v>
      </c>
      <c r="AF56" s="50">
        <f>H56+K56+M56+O56+Q56+S56+U56+W56+Y56+AA56+AC56+AE56</f>
        <v>648</v>
      </c>
    </row>
    <row r="57" spans="2:32" s="2" customFormat="1" ht="24" customHeight="1" x14ac:dyDescent="0.25">
      <c r="B57" s="4">
        <v>53</v>
      </c>
      <c r="C57" s="56" t="s">
        <v>69</v>
      </c>
      <c r="D57" s="21" t="s">
        <v>38</v>
      </c>
      <c r="E57" s="22" t="s">
        <v>32</v>
      </c>
      <c r="F57" s="4">
        <v>4</v>
      </c>
      <c r="G57" s="19">
        <v>6</v>
      </c>
      <c r="H57" s="21">
        <f>F57*13</f>
        <v>52</v>
      </c>
      <c r="I57" s="4">
        <v>34</v>
      </c>
      <c r="J57" s="19">
        <v>39</v>
      </c>
      <c r="K57" s="21">
        <f>I57+J57</f>
        <v>73</v>
      </c>
      <c r="L57" s="23">
        <v>0</v>
      </c>
      <c r="M57" s="20">
        <f>L57*2</f>
        <v>0</v>
      </c>
      <c r="N57" s="4">
        <v>5</v>
      </c>
      <c r="O57" s="21">
        <f>N57*2</f>
        <v>10</v>
      </c>
      <c r="P57" s="23">
        <v>8</v>
      </c>
      <c r="Q57" s="20">
        <f>P57*10</f>
        <v>80</v>
      </c>
      <c r="R57" s="129">
        <v>6</v>
      </c>
      <c r="S57" s="131">
        <f>R57*10</f>
        <v>60</v>
      </c>
      <c r="T57" s="23">
        <v>69</v>
      </c>
      <c r="U57" s="20">
        <f>T57*2</f>
        <v>138</v>
      </c>
      <c r="V57" s="4">
        <v>8</v>
      </c>
      <c r="W57" s="21">
        <f>V57*2</f>
        <v>16</v>
      </c>
      <c r="X57" s="23">
        <v>44</v>
      </c>
      <c r="Y57" s="20">
        <f>X57*2</f>
        <v>88</v>
      </c>
      <c r="Z57" s="4">
        <v>41</v>
      </c>
      <c r="AA57" s="21">
        <f>Z57</f>
        <v>41</v>
      </c>
      <c r="AB57" s="23">
        <v>2</v>
      </c>
      <c r="AC57" s="20">
        <f>AB57*15</f>
        <v>30</v>
      </c>
      <c r="AD57" s="4">
        <v>3</v>
      </c>
      <c r="AE57" s="21">
        <f>AD57*10</f>
        <v>30</v>
      </c>
      <c r="AF57" s="50">
        <f>H57+K57+M57+O57+Q57+S57+U57+W57+Y57+AA57+AC57+AE57</f>
        <v>618</v>
      </c>
    </row>
    <row r="58" spans="2:32" s="2" customFormat="1" ht="24" customHeight="1" x14ac:dyDescent="0.25">
      <c r="B58" s="4">
        <v>54</v>
      </c>
      <c r="C58" s="56" t="s">
        <v>112</v>
      </c>
      <c r="D58" s="21" t="s">
        <v>38</v>
      </c>
      <c r="E58" s="22" t="s">
        <v>31</v>
      </c>
      <c r="F58" s="4">
        <v>5</v>
      </c>
      <c r="G58" s="19">
        <v>9</v>
      </c>
      <c r="H58" s="21">
        <f>F58*13</f>
        <v>65</v>
      </c>
      <c r="I58" s="4">
        <v>16</v>
      </c>
      <c r="J58" s="19">
        <v>14</v>
      </c>
      <c r="K58" s="21">
        <f>I58+J58</f>
        <v>30</v>
      </c>
      <c r="L58" s="23">
        <v>3</v>
      </c>
      <c r="M58" s="20">
        <f>L58*2</f>
        <v>6</v>
      </c>
      <c r="N58" s="4">
        <v>33</v>
      </c>
      <c r="O58" s="21">
        <f>N58*2</f>
        <v>66</v>
      </c>
      <c r="P58" s="23">
        <v>7</v>
      </c>
      <c r="Q58" s="20">
        <f>P58*10</f>
        <v>70</v>
      </c>
      <c r="R58" s="129">
        <v>6</v>
      </c>
      <c r="S58" s="131">
        <f>R58*10</f>
        <v>60</v>
      </c>
      <c r="T58" s="23">
        <v>33</v>
      </c>
      <c r="U58" s="20">
        <f>T58*2</f>
        <v>66</v>
      </c>
      <c r="V58" s="4">
        <v>0</v>
      </c>
      <c r="W58" s="21">
        <f>V58*2</f>
        <v>0</v>
      </c>
      <c r="X58" s="23">
        <v>26</v>
      </c>
      <c r="Y58" s="20">
        <f>X58*2</f>
        <v>52</v>
      </c>
      <c r="Z58" s="4">
        <v>29</v>
      </c>
      <c r="AA58" s="21">
        <f>Z58</f>
        <v>29</v>
      </c>
      <c r="AB58" s="23">
        <v>3</v>
      </c>
      <c r="AC58" s="20">
        <f>AB58*15</f>
        <v>45</v>
      </c>
      <c r="AD58" s="4">
        <v>1</v>
      </c>
      <c r="AE58" s="21">
        <f>AD58*10</f>
        <v>10</v>
      </c>
      <c r="AF58" s="50">
        <f>H58+K58+M58+O58+Q58+S58+U58+W58+Y58+AA58+AC58+AE58</f>
        <v>499</v>
      </c>
    </row>
    <row r="59" spans="2:32" s="2" customFormat="1" ht="24" customHeight="1" x14ac:dyDescent="0.25">
      <c r="B59" s="4">
        <v>55</v>
      </c>
      <c r="C59" s="56" t="s">
        <v>88</v>
      </c>
      <c r="D59" s="21" t="s">
        <v>84</v>
      </c>
      <c r="E59" s="22" t="s">
        <v>32</v>
      </c>
      <c r="F59" s="4">
        <v>3</v>
      </c>
      <c r="G59" s="19">
        <v>8</v>
      </c>
      <c r="H59" s="21">
        <f>F59*13</f>
        <v>39</v>
      </c>
      <c r="I59" s="4">
        <v>35</v>
      </c>
      <c r="J59" s="19">
        <v>30</v>
      </c>
      <c r="K59" s="21">
        <f>I59+J59</f>
        <v>65</v>
      </c>
      <c r="L59" s="23">
        <v>10</v>
      </c>
      <c r="M59" s="20">
        <f>L59*2</f>
        <v>20</v>
      </c>
      <c r="N59" s="4">
        <v>26</v>
      </c>
      <c r="O59" s="21">
        <f>N59*2</f>
        <v>52</v>
      </c>
      <c r="P59" s="23">
        <v>6</v>
      </c>
      <c r="Q59" s="20">
        <f>P59*10</f>
        <v>60</v>
      </c>
      <c r="R59" s="129">
        <v>6</v>
      </c>
      <c r="S59" s="131">
        <f>R59*10</f>
        <v>60</v>
      </c>
      <c r="T59" s="23">
        <v>71</v>
      </c>
      <c r="U59" s="20">
        <f>T59*2</f>
        <v>142</v>
      </c>
      <c r="V59" s="4">
        <v>23</v>
      </c>
      <c r="W59" s="21">
        <f>V59*2</f>
        <v>46</v>
      </c>
      <c r="X59" s="23">
        <v>54</v>
      </c>
      <c r="Y59" s="20">
        <f>X59*2</f>
        <v>108</v>
      </c>
      <c r="Z59" s="4">
        <v>85</v>
      </c>
      <c r="AA59" s="21">
        <f>Z59</f>
        <v>85</v>
      </c>
      <c r="AB59" s="23">
        <v>0</v>
      </c>
      <c r="AC59" s="20">
        <f>AB59*15</f>
        <v>0</v>
      </c>
      <c r="AD59" s="4">
        <v>4</v>
      </c>
      <c r="AE59" s="21">
        <f>AD59*10</f>
        <v>40</v>
      </c>
      <c r="AF59" s="50">
        <f>H59+K59+M59+O59+Q59+S59+U59+W59+Y59+AA59+AC59+AE59</f>
        <v>717</v>
      </c>
    </row>
    <row r="60" spans="2:32" s="2" customFormat="1" ht="24" customHeight="1" x14ac:dyDescent="0.25">
      <c r="B60" s="4">
        <v>56</v>
      </c>
      <c r="C60" s="56" t="s">
        <v>117</v>
      </c>
      <c r="D60" s="21" t="s">
        <v>38</v>
      </c>
      <c r="E60" s="22" t="s">
        <v>34</v>
      </c>
      <c r="F60" s="4">
        <v>7</v>
      </c>
      <c r="G60" s="19">
        <v>8</v>
      </c>
      <c r="H60" s="21">
        <f>F60*13</f>
        <v>91</v>
      </c>
      <c r="I60" s="4">
        <v>44</v>
      </c>
      <c r="J60" s="19">
        <v>13</v>
      </c>
      <c r="K60" s="21">
        <f>I60+J60</f>
        <v>57</v>
      </c>
      <c r="L60" s="23">
        <v>18</v>
      </c>
      <c r="M60" s="20">
        <f>L60*2</f>
        <v>36</v>
      </c>
      <c r="N60" s="4">
        <v>39</v>
      </c>
      <c r="O60" s="21">
        <f>N60*2</f>
        <v>78</v>
      </c>
      <c r="P60" s="23">
        <v>8</v>
      </c>
      <c r="Q60" s="20">
        <f>P60*10</f>
        <v>80</v>
      </c>
      <c r="R60" s="129">
        <v>5</v>
      </c>
      <c r="S60" s="131">
        <f>R60*10</f>
        <v>50</v>
      </c>
      <c r="T60" s="23">
        <v>45</v>
      </c>
      <c r="U60" s="20">
        <f>T60*2</f>
        <v>90</v>
      </c>
      <c r="V60" s="4">
        <v>26</v>
      </c>
      <c r="W60" s="21">
        <f>V60*2</f>
        <v>52</v>
      </c>
      <c r="X60" s="23">
        <v>26</v>
      </c>
      <c r="Y60" s="20">
        <f>X60*2</f>
        <v>52</v>
      </c>
      <c r="Z60" s="4">
        <v>0</v>
      </c>
      <c r="AA60" s="21">
        <f>Z60</f>
        <v>0</v>
      </c>
      <c r="AB60" s="23">
        <v>0</v>
      </c>
      <c r="AC60" s="20">
        <f>AB60*15</f>
        <v>0</v>
      </c>
      <c r="AD60" s="4">
        <v>8</v>
      </c>
      <c r="AE60" s="21">
        <f>AD60*10</f>
        <v>80</v>
      </c>
      <c r="AF60" s="50">
        <f>H60+K60+M60+O60+Q60+S60+U60+W60+Y60+AA60+AC60+AE60</f>
        <v>666</v>
      </c>
    </row>
    <row r="61" spans="2:32" s="2" customFormat="1" ht="24" customHeight="1" x14ac:dyDescent="0.25">
      <c r="B61" s="4">
        <v>57</v>
      </c>
      <c r="C61" s="56" t="s">
        <v>118</v>
      </c>
      <c r="D61" s="21" t="s">
        <v>38</v>
      </c>
      <c r="E61" s="22" t="s">
        <v>34</v>
      </c>
      <c r="F61" s="4">
        <v>2</v>
      </c>
      <c r="G61" s="19">
        <v>9</v>
      </c>
      <c r="H61" s="21">
        <f>F61*13</f>
        <v>26</v>
      </c>
      <c r="I61" s="4">
        <v>26</v>
      </c>
      <c r="J61" s="19">
        <v>44</v>
      </c>
      <c r="K61" s="21">
        <f>I61+J61</f>
        <v>70</v>
      </c>
      <c r="L61" s="23">
        <v>0</v>
      </c>
      <c r="M61" s="20">
        <f>L61*2</f>
        <v>0</v>
      </c>
      <c r="N61" s="4">
        <v>58</v>
      </c>
      <c r="O61" s="21">
        <f>N61*2</f>
        <v>116</v>
      </c>
      <c r="P61" s="23">
        <v>2</v>
      </c>
      <c r="Q61" s="20">
        <f>P61*10</f>
        <v>20</v>
      </c>
      <c r="R61" s="129">
        <v>5</v>
      </c>
      <c r="S61" s="131">
        <f>R61*10</f>
        <v>50</v>
      </c>
      <c r="T61" s="23">
        <v>44</v>
      </c>
      <c r="U61" s="20">
        <f>T61*2</f>
        <v>88</v>
      </c>
      <c r="V61" s="4">
        <v>3</v>
      </c>
      <c r="W61" s="21">
        <f>V61*2</f>
        <v>6</v>
      </c>
      <c r="X61" s="23">
        <v>29</v>
      </c>
      <c r="Y61" s="20">
        <f>X61*2</f>
        <v>58</v>
      </c>
      <c r="Z61" s="4">
        <v>79</v>
      </c>
      <c r="AA61" s="21">
        <f>Z61</f>
        <v>79</v>
      </c>
      <c r="AB61" s="23">
        <v>4</v>
      </c>
      <c r="AC61" s="20">
        <f>AB61*15</f>
        <v>60</v>
      </c>
      <c r="AD61" s="4">
        <v>7</v>
      </c>
      <c r="AE61" s="21">
        <f>AD61*10</f>
        <v>70</v>
      </c>
      <c r="AF61" s="50">
        <f>H61+K61+M61+O61+Q61+S61+U61+W61+Y61+AA61+AC61+AE61</f>
        <v>643</v>
      </c>
    </row>
    <row r="62" spans="2:32" s="2" customFormat="1" ht="24" customHeight="1" x14ac:dyDescent="0.25">
      <c r="B62" s="4">
        <v>58</v>
      </c>
      <c r="C62" s="56" t="s">
        <v>76</v>
      </c>
      <c r="D62" s="21" t="s">
        <v>73</v>
      </c>
      <c r="E62" s="22" t="s">
        <v>32</v>
      </c>
      <c r="F62" s="4">
        <v>6</v>
      </c>
      <c r="G62" s="19">
        <v>11</v>
      </c>
      <c r="H62" s="21">
        <f>F62*13</f>
        <v>78</v>
      </c>
      <c r="I62" s="4">
        <v>26</v>
      </c>
      <c r="J62" s="19">
        <v>16</v>
      </c>
      <c r="K62" s="21">
        <f>I62+J62</f>
        <v>42</v>
      </c>
      <c r="L62" s="23">
        <v>11</v>
      </c>
      <c r="M62" s="20">
        <f>L62*2</f>
        <v>22</v>
      </c>
      <c r="N62" s="4">
        <v>33</v>
      </c>
      <c r="O62" s="21">
        <f>N62*2</f>
        <v>66</v>
      </c>
      <c r="P62" s="23">
        <v>6</v>
      </c>
      <c r="Q62" s="20">
        <f>P62*10</f>
        <v>60</v>
      </c>
      <c r="R62" s="129">
        <v>5</v>
      </c>
      <c r="S62" s="131">
        <f>R62*10</f>
        <v>50</v>
      </c>
      <c r="T62" s="23">
        <v>81</v>
      </c>
      <c r="U62" s="20">
        <f>T62*2</f>
        <v>162</v>
      </c>
      <c r="V62" s="4">
        <v>19</v>
      </c>
      <c r="W62" s="21">
        <f>V62*2</f>
        <v>38</v>
      </c>
      <c r="X62" s="23">
        <v>50</v>
      </c>
      <c r="Y62" s="20">
        <f>X62*2</f>
        <v>100</v>
      </c>
      <c r="Z62" s="4">
        <v>70</v>
      </c>
      <c r="AA62" s="21">
        <f>Z62</f>
        <v>70</v>
      </c>
      <c r="AB62" s="23">
        <v>3</v>
      </c>
      <c r="AC62" s="20">
        <f>AB62*15</f>
        <v>45</v>
      </c>
      <c r="AD62" s="4">
        <v>11</v>
      </c>
      <c r="AE62" s="21">
        <f>AD62*10</f>
        <v>110</v>
      </c>
      <c r="AF62" s="50">
        <f>H62+K62+M62+O62+Q62+S62+U62+W62+Y62+AA62+AC62+AE62</f>
        <v>843</v>
      </c>
    </row>
    <row r="63" spans="2:32" s="2" customFormat="1" ht="24" customHeight="1" x14ac:dyDescent="0.25">
      <c r="B63" s="4">
        <v>59</v>
      </c>
      <c r="C63" s="56" t="s">
        <v>77</v>
      </c>
      <c r="D63" s="21" t="s">
        <v>73</v>
      </c>
      <c r="E63" s="22" t="s">
        <v>32</v>
      </c>
      <c r="F63" s="4">
        <v>5</v>
      </c>
      <c r="G63" s="19">
        <v>8</v>
      </c>
      <c r="H63" s="21">
        <f>F63*13</f>
        <v>65</v>
      </c>
      <c r="I63" s="4">
        <v>35</v>
      </c>
      <c r="J63" s="19">
        <v>36</v>
      </c>
      <c r="K63" s="21">
        <f>I63+J63</f>
        <v>71</v>
      </c>
      <c r="L63" s="23">
        <v>15</v>
      </c>
      <c r="M63" s="20">
        <f>L63*2</f>
        <v>30</v>
      </c>
      <c r="N63" s="4">
        <v>30</v>
      </c>
      <c r="O63" s="21">
        <f>N63*2</f>
        <v>60</v>
      </c>
      <c r="P63" s="23">
        <v>7</v>
      </c>
      <c r="Q63" s="20">
        <f>P63*10</f>
        <v>70</v>
      </c>
      <c r="R63" s="129">
        <v>5</v>
      </c>
      <c r="S63" s="131">
        <f>R63*10</f>
        <v>50</v>
      </c>
      <c r="T63" s="23">
        <v>53</v>
      </c>
      <c r="U63" s="20">
        <f>T63*2</f>
        <v>106</v>
      </c>
      <c r="V63" s="4">
        <v>31</v>
      </c>
      <c r="W63" s="21">
        <f>V63*2</f>
        <v>62</v>
      </c>
      <c r="X63" s="23">
        <v>58</v>
      </c>
      <c r="Y63" s="20">
        <f>X63*2</f>
        <v>116</v>
      </c>
      <c r="Z63" s="4">
        <v>45</v>
      </c>
      <c r="AA63" s="21">
        <f>Z63</f>
        <v>45</v>
      </c>
      <c r="AB63" s="23">
        <v>3</v>
      </c>
      <c r="AC63" s="20">
        <f>AB63*15</f>
        <v>45</v>
      </c>
      <c r="AD63" s="4">
        <v>7</v>
      </c>
      <c r="AE63" s="21">
        <f>AD63*10</f>
        <v>70</v>
      </c>
      <c r="AF63" s="50">
        <f>H63+K63+M63+O63+Q63+S63+U63+W63+Y63+AA63+AC63+AE63</f>
        <v>790</v>
      </c>
    </row>
    <row r="64" spans="2:32" s="2" customFormat="1" ht="24" customHeight="1" x14ac:dyDescent="0.25">
      <c r="B64" s="4">
        <v>60</v>
      </c>
      <c r="C64" s="56" t="s">
        <v>93</v>
      </c>
      <c r="D64" s="21" t="s">
        <v>37</v>
      </c>
      <c r="E64" s="22" t="s">
        <v>32</v>
      </c>
      <c r="F64" s="4">
        <v>7</v>
      </c>
      <c r="G64" s="19">
        <v>10</v>
      </c>
      <c r="H64" s="21">
        <f>F64*13</f>
        <v>91</v>
      </c>
      <c r="I64" s="4">
        <v>52</v>
      </c>
      <c r="J64" s="19">
        <v>45</v>
      </c>
      <c r="K64" s="21">
        <f>I64+J64</f>
        <v>97</v>
      </c>
      <c r="L64" s="23">
        <v>25</v>
      </c>
      <c r="M64" s="20">
        <f>L64*2</f>
        <v>50</v>
      </c>
      <c r="N64" s="4">
        <v>49</v>
      </c>
      <c r="O64" s="21">
        <f>N64*2</f>
        <v>98</v>
      </c>
      <c r="P64" s="23">
        <v>8</v>
      </c>
      <c r="Q64" s="20">
        <f>P64*10</f>
        <v>80</v>
      </c>
      <c r="R64" s="129">
        <v>4</v>
      </c>
      <c r="S64" s="131">
        <f>R64*10</f>
        <v>40</v>
      </c>
      <c r="T64" s="23">
        <v>82</v>
      </c>
      <c r="U64" s="20">
        <f>T64*2</f>
        <v>164</v>
      </c>
      <c r="V64" s="4">
        <v>50</v>
      </c>
      <c r="W64" s="21">
        <f>V64*2</f>
        <v>100</v>
      </c>
      <c r="X64" s="23">
        <v>56</v>
      </c>
      <c r="Y64" s="20">
        <f>X64*2</f>
        <v>112</v>
      </c>
      <c r="Z64" s="4">
        <v>90</v>
      </c>
      <c r="AA64" s="21">
        <f>Z64</f>
        <v>90</v>
      </c>
      <c r="AB64" s="23">
        <v>6</v>
      </c>
      <c r="AC64" s="20">
        <f>AB64*15</f>
        <v>90</v>
      </c>
      <c r="AD64" s="4">
        <v>7</v>
      </c>
      <c r="AE64" s="21">
        <f>AD64*10</f>
        <v>70</v>
      </c>
      <c r="AF64" s="50">
        <f>H64+K64+M64+O64+Q64+S64+U64+W64+Y64+AA64+AC64+AE64</f>
        <v>1082</v>
      </c>
    </row>
    <row r="65" spans="2:32" s="2" customFormat="1" ht="24" customHeight="1" x14ac:dyDescent="0.25">
      <c r="B65" s="4">
        <v>61</v>
      </c>
      <c r="C65" s="56" t="s">
        <v>99</v>
      </c>
      <c r="D65" s="21" t="s">
        <v>37</v>
      </c>
      <c r="E65" s="22" t="s">
        <v>32</v>
      </c>
      <c r="F65" s="4">
        <v>0</v>
      </c>
      <c r="G65" s="19">
        <v>0</v>
      </c>
      <c r="H65" s="21">
        <f>F65*13</f>
        <v>0</v>
      </c>
      <c r="I65" s="4">
        <v>19</v>
      </c>
      <c r="J65" s="19">
        <v>13</v>
      </c>
      <c r="K65" s="21">
        <f>I65+J65</f>
        <v>32</v>
      </c>
      <c r="L65" s="23">
        <v>0</v>
      </c>
      <c r="M65" s="20">
        <f>L65*2</f>
        <v>0</v>
      </c>
      <c r="N65" s="4">
        <v>41</v>
      </c>
      <c r="O65" s="21">
        <f>N65*2</f>
        <v>82</v>
      </c>
      <c r="P65" s="23">
        <v>6</v>
      </c>
      <c r="Q65" s="20">
        <f>P65*10</f>
        <v>60</v>
      </c>
      <c r="R65" s="129">
        <v>4</v>
      </c>
      <c r="S65" s="131">
        <f>R65*10</f>
        <v>40</v>
      </c>
      <c r="T65" s="23">
        <v>43</v>
      </c>
      <c r="U65" s="20">
        <f>T65*2</f>
        <v>86</v>
      </c>
      <c r="V65" s="4">
        <v>39</v>
      </c>
      <c r="W65" s="21">
        <f>V65*2</f>
        <v>78</v>
      </c>
      <c r="X65" s="23">
        <v>50</v>
      </c>
      <c r="Y65" s="20">
        <f>X65*2</f>
        <v>100</v>
      </c>
      <c r="Z65" s="4">
        <v>41</v>
      </c>
      <c r="AA65" s="21">
        <f>Z65</f>
        <v>41</v>
      </c>
      <c r="AB65" s="23">
        <v>1</v>
      </c>
      <c r="AC65" s="20">
        <f>AB65*15</f>
        <v>15</v>
      </c>
      <c r="AD65" s="4">
        <v>9</v>
      </c>
      <c r="AE65" s="21">
        <f>AD65*10</f>
        <v>90</v>
      </c>
      <c r="AF65" s="50">
        <f>H65+K65+M65+O65+Q65+S65+U65+W65+Y65+AA65+AC65+AE65</f>
        <v>624</v>
      </c>
    </row>
    <row r="66" spans="2:32" s="2" customFormat="1" ht="24" customHeight="1" x14ac:dyDescent="0.25">
      <c r="B66" s="4">
        <v>62</v>
      </c>
      <c r="C66" s="56" t="s">
        <v>119</v>
      </c>
      <c r="D66" s="21" t="s">
        <v>38</v>
      </c>
      <c r="E66" s="22" t="s">
        <v>34</v>
      </c>
      <c r="F66" s="4">
        <v>3</v>
      </c>
      <c r="G66" s="19">
        <v>7</v>
      </c>
      <c r="H66" s="21">
        <f>F66*13</f>
        <v>39</v>
      </c>
      <c r="I66" s="4">
        <v>17</v>
      </c>
      <c r="J66" s="19">
        <v>0</v>
      </c>
      <c r="K66" s="21">
        <f>I66+J66</f>
        <v>17</v>
      </c>
      <c r="L66" s="23">
        <v>0</v>
      </c>
      <c r="M66" s="20">
        <f>L66*2</f>
        <v>0</v>
      </c>
      <c r="N66" s="4">
        <v>36</v>
      </c>
      <c r="O66" s="21">
        <f>N66*2</f>
        <v>72</v>
      </c>
      <c r="P66" s="23">
        <v>5</v>
      </c>
      <c r="Q66" s="20">
        <f>P66*10</f>
        <v>50</v>
      </c>
      <c r="R66" s="129">
        <v>4</v>
      </c>
      <c r="S66" s="131">
        <f>R66*10</f>
        <v>40</v>
      </c>
      <c r="T66" s="23">
        <v>43</v>
      </c>
      <c r="U66" s="20">
        <f>T66*2</f>
        <v>86</v>
      </c>
      <c r="V66" s="4">
        <v>18</v>
      </c>
      <c r="W66" s="21">
        <f>V66*2</f>
        <v>36</v>
      </c>
      <c r="X66" s="23">
        <v>44</v>
      </c>
      <c r="Y66" s="20">
        <f>X66*2</f>
        <v>88</v>
      </c>
      <c r="Z66" s="4">
        <v>18</v>
      </c>
      <c r="AA66" s="21">
        <f>Z66</f>
        <v>18</v>
      </c>
      <c r="AB66" s="23">
        <v>1</v>
      </c>
      <c r="AC66" s="20">
        <f>AB66*15</f>
        <v>15</v>
      </c>
      <c r="AD66" s="4">
        <v>2</v>
      </c>
      <c r="AE66" s="21">
        <f>AD66*10</f>
        <v>20</v>
      </c>
      <c r="AF66" s="50">
        <f>H66+K66+M66+O66+Q66+S66+U66+W66+Y66+AA66+AC66+AE66</f>
        <v>481</v>
      </c>
    </row>
    <row r="67" spans="2:32" s="2" customFormat="1" ht="24" customHeight="1" x14ac:dyDescent="0.25">
      <c r="B67" s="4">
        <v>63</v>
      </c>
      <c r="C67" s="56" t="s">
        <v>79</v>
      </c>
      <c r="D67" s="21" t="s">
        <v>73</v>
      </c>
      <c r="E67" s="22" t="s">
        <v>32</v>
      </c>
      <c r="F67" s="4">
        <v>5</v>
      </c>
      <c r="G67" s="19">
        <v>7</v>
      </c>
      <c r="H67" s="21">
        <f>F67*13</f>
        <v>65</v>
      </c>
      <c r="I67" s="4">
        <v>34</v>
      </c>
      <c r="J67" s="19">
        <v>31</v>
      </c>
      <c r="K67" s="21">
        <f>I67+J67</f>
        <v>65</v>
      </c>
      <c r="L67" s="23">
        <v>5</v>
      </c>
      <c r="M67" s="20">
        <f>L67*2</f>
        <v>10</v>
      </c>
      <c r="N67" s="4">
        <v>18</v>
      </c>
      <c r="O67" s="21">
        <f>N67*2</f>
        <v>36</v>
      </c>
      <c r="P67" s="23">
        <v>9</v>
      </c>
      <c r="Q67" s="20">
        <f>P67*10</f>
        <v>90</v>
      </c>
      <c r="R67" s="129">
        <v>4</v>
      </c>
      <c r="S67" s="131">
        <f>R67*10</f>
        <v>40</v>
      </c>
      <c r="T67" s="23">
        <v>49</v>
      </c>
      <c r="U67" s="20">
        <f>T67*2</f>
        <v>98</v>
      </c>
      <c r="V67" s="4">
        <v>29</v>
      </c>
      <c r="W67" s="21">
        <f>V67*2</f>
        <v>58</v>
      </c>
      <c r="X67" s="23">
        <v>54</v>
      </c>
      <c r="Y67" s="20">
        <f>X67*2</f>
        <v>108</v>
      </c>
      <c r="Z67" s="4">
        <v>83</v>
      </c>
      <c r="AA67" s="21">
        <f>Z67</f>
        <v>83</v>
      </c>
      <c r="AB67" s="23">
        <v>3</v>
      </c>
      <c r="AC67" s="20">
        <f>AB67*15</f>
        <v>45</v>
      </c>
      <c r="AD67" s="4">
        <v>6</v>
      </c>
      <c r="AE67" s="21">
        <f>AD67*10</f>
        <v>60</v>
      </c>
      <c r="AF67" s="50">
        <f>H67+K67+M67+O67+Q67+S67+U67+W67+Y67+AA67+AC67+AE67</f>
        <v>758</v>
      </c>
    </row>
    <row r="68" spans="2:32" s="2" customFormat="1" ht="24" customHeight="1" x14ac:dyDescent="0.25">
      <c r="B68" s="4">
        <v>64</v>
      </c>
      <c r="C68" s="56" t="s">
        <v>89</v>
      </c>
      <c r="D68" s="21" t="s">
        <v>73</v>
      </c>
      <c r="E68" s="22" t="s">
        <v>32</v>
      </c>
      <c r="F68" s="4">
        <v>4</v>
      </c>
      <c r="G68" s="19">
        <v>6</v>
      </c>
      <c r="H68" s="21">
        <f>F68*13</f>
        <v>52</v>
      </c>
      <c r="I68" s="4">
        <v>37</v>
      </c>
      <c r="J68" s="19">
        <v>14</v>
      </c>
      <c r="K68" s="21">
        <f>I68+J68</f>
        <v>51</v>
      </c>
      <c r="L68" s="23">
        <v>2</v>
      </c>
      <c r="M68" s="20">
        <f>L68*2</f>
        <v>4</v>
      </c>
      <c r="N68" s="4">
        <v>18</v>
      </c>
      <c r="O68" s="21">
        <f>N68*2</f>
        <v>36</v>
      </c>
      <c r="P68" s="23">
        <v>5</v>
      </c>
      <c r="Q68" s="20">
        <f>P68*10</f>
        <v>50</v>
      </c>
      <c r="R68" s="129">
        <v>4</v>
      </c>
      <c r="S68" s="131">
        <f>R68*10</f>
        <v>40</v>
      </c>
      <c r="T68" s="23">
        <v>30</v>
      </c>
      <c r="U68" s="20">
        <f>T68*2</f>
        <v>60</v>
      </c>
      <c r="V68" s="4">
        <v>26</v>
      </c>
      <c r="W68" s="21">
        <f>V68*2</f>
        <v>52</v>
      </c>
      <c r="X68" s="23">
        <v>51</v>
      </c>
      <c r="Y68" s="20">
        <f>X68*2</f>
        <v>102</v>
      </c>
      <c r="Z68" s="4">
        <v>75</v>
      </c>
      <c r="AA68" s="21">
        <f>Z68</f>
        <v>75</v>
      </c>
      <c r="AB68" s="23">
        <v>0</v>
      </c>
      <c r="AC68" s="20">
        <f>AB68*15</f>
        <v>0</v>
      </c>
      <c r="AD68" s="4">
        <v>13</v>
      </c>
      <c r="AE68" s="21">
        <f>AD68*10</f>
        <v>130</v>
      </c>
      <c r="AF68" s="50">
        <f>H68+K68+M68+O68+Q68+S68+U68+W68+Y68+AA68+AC68+AE68</f>
        <v>652</v>
      </c>
    </row>
    <row r="69" spans="2:32" s="2" customFormat="1" ht="24" customHeight="1" x14ac:dyDescent="0.25">
      <c r="B69" s="4">
        <v>65</v>
      </c>
      <c r="C69" s="56" t="s">
        <v>107</v>
      </c>
      <c r="D69" s="21" t="s">
        <v>38</v>
      </c>
      <c r="E69" s="22" t="s">
        <v>31</v>
      </c>
      <c r="F69" s="4">
        <v>3</v>
      </c>
      <c r="G69" s="19">
        <v>6</v>
      </c>
      <c r="H69" s="21">
        <f>F69*13</f>
        <v>39</v>
      </c>
      <c r="I69" s="4">
        <v>34</v>
      </c>
      <c r="J69" s="19">
        <v>17</v>
      </c>
      <c r="K69" s="21">
        <f>I69+J69</f>
        <v>51</v>
      </c>
      <c r="L69" s="23">
        <v>5</v>
      </c>
      <c r="M69" s="20">
        <f>L69*2</f>
        <v>10</v>
      </c>
      <c r="N69" s="4">
        <v>38</v>
      </c>
      <c r="O69" s="21">
        <f>N69*2</f>
        <v>76</v>
      </c>
      <c r="P69" s="23">
        <v>6</v>
      </c>
      <c r="Q69" s="20">
        <f>P69*10</f>
        <v>60</v>
      </c>
      <c r="R69" s="129">
        <v>3</v>
      </c>
      <c r="S69" s="131">
        <f>R69*10</f>
        <v>30</v>
      </c>
      <c r="T69" s="23">
        <v>50</v>
      </c>
      <c r="U69" s="20">
        <f>T69*2</f>
        <v>100</v>
      </c>
      <c r="V69" s="4">
        <v>25</v>
      </c>
      <c r="W69" s="21">
        <f>V69*2</f>
        <v>50</v>
      </c>
      <c r="X69" s="23">
        <v>42</v>
      </c>
      <c r="Y69" s="20">
        <f>X69*2</f>
        <v>84</v>
      </c>
      <c r="Z69" s="4">
        <v>29</v>
      </c>
      <c r="AA69" s="21">
        <f>Z69</f>
        <v>29</v>
      </c>
      <c r="AB69" s="23">
        <v>2</v>
      </c>
      <c r="AC69" s="20">
        <f>AB69*15</f>
        <v>30</v>
      </c>
      <c r="AD69" s="4">
        <v>10</v>
      </c>
      <c r="AE69" s="21">
        <f>AD69*10</f>
        <v>100</v>
      </c>
      <c r="AF69" s="50">
        <f>H69+K69+M69+O69+Q69+S69+U69+W69+Y69+AA69+AC69+AE69</f>
        <v>659</v>
      </c>
    </row>
    <row r="70" spans="2:32" s="2" customFormat="1" ht="24" customHeight="1" x14ac:dyDescent="0.25">
      <c r="B70" s="4">
        <v>66</v>
      </c>
      <c r="C70" s="56" t="s">
        <v>108</v>
      </c>
      <c r="D70" s="21" t="s">
        <v>38</v>
      </c>
      <c r="E70" s="22" t="s">
        <v>31</v>
      </c>
      <c r="F70" s="4">
        <v>4</v>
      </c>
      <c r="G70" s="19">
        <v>8</v>
      </c>
      <c r="H70" s="21">
        <f>F70*13</f>
        <v>52</v>
      </c>
      <c r="I70" s="4">
        <v>48</v>
      </c>
      <c r="J70" s="19">
        <v>14</v>
      </c>
      <c r="K70" s="21">
        <f>I70+J70</f>
        <v>62</v>
      </c>
      <c r="L70" s="23">
        <v>2</v>
      </c>
      <c r="M70" s="20">
        <f>L70*2</f>
        <v>4</v>
      </c>
      <c r="N70" s="4">
        <v>33</v>
      </c>
      <c r="O70" s="21">
        <f>N70*2</f>
        <v>66</v>
      </c>
      <c r="P70" s="23">
        <v>6</v>
      </c>
      <c r="Q70" s="20">
        <f>P70*10</f>
        <v>60</v>
      </c>
      <c r="R70" s="129">
        <v>3</v>
      </c>
      <c r="S70" s="131">
        <f>R70*10</f>
        <v>30</v>
      </c>
      <c r="T70" s="23">
        <v>46</v>
      </c>
      <c r="U70" s="20">
        <f>T70*2</f>
        <v>92</v>
      </c>
      <c r="V70" s="4">
        <v>31</v>
      </c>
      <c r="W70" s="21">
        <f>V70*2</f>
        <v>62</v>
      </c>
      <c r="X70" s="23">
        <v>33</v>
      </c>
      <c r="Y70" s="20">
        <f>X70*2</f>
        <v>66</v>
      </c>
      <c r="Z70" s="4">
        <v>52</v>
      </c>
      <c r="AA70" s="21">
        <f>Z70</f>
        <v>52</v>
      </c>
      <c r="AB70" s="23">
        <v>2</v>
      </c>
      <c r="AC70" s="20">
        <f>AB70*15</f>
        <v>30</v>
      </c>
      <c r="AD70" s="4">
        <v>0</v>
      </c>
      <c r="AE70" s="21">
        <f>AD70*10</f>
        <v>0</v>
      </c>
      <c r="AF70" s="50">
        <f>H70+K70+M70+O70+Q70+S70+U70+W70+Y70+AA70+AC70+AE70</f>
        <v>576</v>
      </c>
    </row>
    <row r="71" spans="2:32" s="2" customFormat="1" ht="24" customHeight="1" x14ac:dyDescent="0.25">
      <c r="B71" s="4">
        <v>67</v>
      </c>
      <c r="C71" s="56" t="s">
        <v>70</v>
      </c>
      <c r="D71" s="21" t="s">
        <v>38</v>
      </c>
      <c r="E71" s="22" t="s">
        <v>32</v>
      </c>
      <c r="F71" s="4">
        <v>4</v>
      </c>
      <c r="G71" s="19">
        <v>9</v>
      </c>
      <c r="H71" s="21">
        <f>F71*13</f>
        <v>52</v>
      </c>
      <c r="I71" s="4">
        <v>13</v>
      </c>
      <c r="J71" s="19">
        <v>17</v>
      </c>
      <c r="K71" s="21">
        <f>I71+J71</f>
        <v>30</v>
      </c>
      <c r="L71" s="23">
        <v>11</v>
      </c>
      <c r="M71" s="20">
        <f>L71*2</f>
        <v>22</v>
      </c>
      <c r="N71" s="4">
        <v>13</v>
      </c>
      <c r="O71" s="21">
        <f>N71*2</f>
        <v>26</v>
      </c>
      <c r="P71" s="23">
        <v>6</v>
      </c>
      <c r="Q71" s="20">
        <f>P71*10</f>
        <v>60</v>
      </c>
      <c r="R71" s="129">
        <v>3</v>
      </c>
      <c r="S71" s="131">
        <f>R71*10</f>
        <v>30</v>
      </c>
      <c r="T71" s="23">
        <v>41</v>
      </c>
      <c r="U71" s="20">
        <f>T71*2</f>
        <v>82</v>
      </c>
      <c r="V71" s="4">
        <v>15</v>
      </c>
      <c r="W71" s="21">
        <f>V71*2</f>
        <v>30</v>
      </c>
      <c r="X71" s="23">
        <v>28</v>
      </c>
      <c r="Y71" s="20">
        <f>X71*2</f>
        <v>56</v>
      </c>
      <c r="Z71" s="4">
        <v>48</v>
      </c>
      <c r="AA71" s="21">
        <f>Z71</f>
        <v>48</v>
      </c>
      <c r="AB71" s="23">
        <v>1</v>
      </c>
      <c r="AC71" s="20">
        <f>AB71*15</f>
        <v>15</v>
      </c>
      <c r="AD71" s="4">
        <v>2</v>
      </c>
      <c r="AE71" s="21">
        <f>AD71*10</f>
        <v>20</v>
      </c>
      <c r="AF71" s="50">
        <f>H71+K71+M71+O71+Q71+S71+U71+W71+Y71+AA71+AC71+AE71</f>
        <v>471</v>
      </c>
    </row>
    <row r="72" spans="2:32" s="2" customFormat="1" ht="24" customHeight="1" x14ac:dyDescent="0.25">
      <c r="B72" s="4">
        <v>68</v>
      </c>
      <c r="C72" s="56" t="s">
        <v>113</v>
      </c>
      <c r="D72" s="21" t="s">
        <v>38</v>
      </c>
      <c r="E72" s="22" t="s">
        <v>31</v>
      </c>
      <c r="F72" s="4">
        <v>2</v>
      </c>
      <c r="G72" s="19">
        <v>6</v>
      </c>
      <c r="H72" s="21">
        <f>F72*13</f>
        <v>26</v>
      </c>
      <c r="I72" s="4">
        <v>8</v>
      </c>
      <c r="J72" s="19">
        <v>7</v>
      </c>
      <c r="K72" s="21">
        <f>I72+J72</f>
        <v>15</v>
      </c>
      <c r="L72" s="23">
        <v>0</v>
      </c>
      <c r="M72" s="20">
        <f>L72*2</f>
        <v>0</v>
      </c>
      <c r="N72" s="4">
        <v>8</v>
      </c>
      <c r="O72" s="21">
        <f>N72*2</f>
        <v>16</v>
      </c>
      <c r="P72" s="23">
        <v>3</v>
      </c>
      <c r="Q72" s="20">
        <f>P72*10</f>
        <v>30</v>
      </c>
      <c r="R72" s="129">
        <v>3</v>
      </c>
      <c r="S72" s="131">
        <f>R72*10</f>
        <v>30</v>
      </c>
      <c r="T72" s="23">
        <v>23</v>
      </c>
      <c r="U72" s="20">
        <f>T72*2</f>
        <v>46</v>
      </c>
      <c r="V72" s="4">
        <v>0</v>
      </c>
      <c r="W72" s="21">
        <f>V72*2</f>
        <v>0</v>
      </c>
      <c r="X72" s="23">
        <v>5</v>
      </c>
      <c r="Y72" s="20">
        <f>X72*2</f>
        <v>10</v>
      </c>
      <c r="Z72" s="4">
        <v>5</v>
      </c>
      <c r="AA72" s="21">
        <f>Z72</f>
        <v>5</v>
      </c>
      <c r="AB72" s="23">
        <v>1</v>
      </c>
      <c r="AC72" s="20">
        <f>AB72*15</f>
        <v>15</v>
      </c>
      <c r="AD72" s="4">
        <v>1</v>
      </c>
      <c r="AE72" s="21">
        <f>AD72*10</f>
        <v>10</v>
      </c>
      <c r="AF72" s="50">
        <f>H72+K72+M72+O72+Q72+S72+U72+W72+Y72+AA72+AC72+AE72</f>
        <v>203</v>
      </c>
    </row>
    <row r="73" spans="2:32" s="2" customFormat="1" ht="24" customHeight="1" x14ac:dyDescent="0.25">
      <c r="B73" s="4">
        <v>69</v>
      </c>
      <c r="C73" s="56" t="s">
        <v>82</v>
      </c>
      <c r="D73" s="21" t="s">
        <v>73</v>
      </c>
      <c r="E73" s="22" t="s">
        <v>32</v>
      </c>
      <c r="F73" s="4">
        <v>2</v>
      </c>
      <c r="G73" s="19">
        <v>10</v>
      </c>
      <c r="H73" s="21">
        <f>F73*13</f>
        <v>26</v>
      </c>
      <c r="I73" s="4">
        <v>34</v>
      </c>
      <c r="J73" s="19">
        <v>16</v>
      </c>
      <c r="K73" s="21">
        <f>I73+J73</f>
        <v>50</v>
      </c>
      <c r="L73" s="23">
        <v>0</v>
      </c>
      <c r="M73" s="20">
        <f>L73*2</f>
        <v>0</v>
      </c>
      <c r="N73" s="4">
        <v>10</v>
      </c>
      <c r="O73" s="21">
        <f>N73*2</f>
        <v>20</v>
      </c>
      <c r="P73" s="23">
        <v>4</v>
      </c>
      <c r="Q73" s="20">
        <f>P73*10</f>
        <v>40</v>
      </c>
      <c r="R73" s="129">
        <v>3</v>
      </c>
      <c r="S73" s="131">
        <f>R73*10</f>
        <v>30</v>
      </c>
      <c r="T73" s="23">
        <v>62</v>
      </c>
      <c r="U73" s="20">
        <f>T73*2</f>
        <v>124</v>
      </c>
      <c r="V73" s="4">
        <v>13</v>
      </c>
      <c r="W73" s="21">
        <f>V73*2</f>
        <v>26</v>
      </c>
      <c r="X73" s="23">
        <v>47</v>
      </c>
      <c r="Y73" s="20">
        <f>X73*2</f>
        <v>94</v>
      </c>
      <c r="Z73" s="4">
        <v>38</v>
      </c>
      <c r="AA73" s="21">
        <f>Z73</f>
        <v>38</v>
      </c>
      <c r="AB73" s="23">
        <v>3</v>
      </c>
      <c r="AC73" s="20">
        <f>AB73*15</f>
        <v>45</v>
      </c>
      <c r="AD73" s="4">
        <v>4</v>
      </c>
      <c r="AE73" s="21">
        <f>AD73*10</f>
        <v>40</v>
      </c>
      <c r="AF73" s="50">
        <f>H73+K73+M73+O73+Q73+S73+U73+W73+Y73+AA73+AC73+AE73</f>
        <v>533</v>
      </c>
    </row>
    <row r="74" spans="2:32" s="2" customFormat="1" ht="24" customHeight="1" x14ac:dyDescent="0.25">
      <c r="B74" s="4">
        <v>70</v>
      </c>
      <c r="C74" s="56" t="s">
        <v>121</v>
      </c>
      <c r="D74" s="21" t="s">
        <v>73</v>
      </c>
      <c r="E74" s="22" t="s">
        <v>34</v>
      </c>
      <c r="F74" s="4">
        <v>3</v>
      </c>
      <c r="G74" s="19">
        <v>7</v>
      </c>
      <c r="H74" s="21">
        <f>F74*13</f>
        <v>39</v>
      </c>
      <c r="I74" s="4">
        <v>3</v>
      </c>
      <c r="J74" s="19">
        <v>8</v>
      </c>
      <c r="K74" s="21">
        <f>I74+J74</f>
        <v>11</v>
      </c>
      <c r="L74" s="23">
        <v>7</v>
      </c>
      <c r="M74" s="20">
        <f>L74*2</f>
        <v>14</v>
      </c>
      <c r="N74" s="4">
        <v>13</v>
      </c>
      <c r="O74" s="21">
        <f>N74*2</f>
        <v>26</v>
      </c>
      <c r="P74" s="23">
        <v>3</v>
      </c>
      <c r="Q74" s="20">
        <f>P74*10</f>
        <v>30</v>
      </c>
      <c r="R74" s="129">
        <v>3</v>
      </c>
      <c r="S74" s="131">
        <f>R74*10</f>
        <v>30</v>
      </c>
      <c r="T74" s="23">
        <v>23</v>
      </c>
      <c r="U74" s="20">
        <f>T74*2</f>
        <v>46</v>
      </c>
      <c r="V74" s="4">
        <v>0</v>
      </c>
      <c r="W74" s="21">
        <f>V74*2</f>
        <v>0</v>
      </c>
      <c r="X74" s="23">
        <v>16</v>
      </c>
      <c r="Y74" s="20">
        <f>X74*2</f>
        <v>32</v>
      </c>
      <c r="Z74" s="4">
        <v>0</v>
      </c>
      <c r="AA74" s="21">
        <f>Z74</f>
        <v>0</v>
      </c>
      <c r="AB74" s="23">
        <v>2</v>
      </c>
      <c r="AC74" s="20">
        <f>AB74*15</f>
        <v>30</v>
      </c>
      <c r="AD74" s="4">
        <v>5</v>
      </c>
      <c r="AE74" s="21">
        <f>AD74*10</f>
        <v>50</v>
      </c>
      <c r="AF74" s="50">
        <f>H74+K74+M74+O74+Q74+S74+U74+W74+Y74+AA74+AC74+AE74</f>
        <v>308</v>
      </c>
    </row>
    <row r="75" spans="2:32" s="2" customFormat="1" ht="24" customHeight="1" x14ac:dyDescent="0.25">
      <c r="B75" s="4">
        <v>71</v>
      </c>
      <c r="C75" s="56" t="s">
        <v>98</v>
      </c>
      <c r="D75" s="21" t="s">
        <v>37</v>
      </c>
      <c r="E75" s="22" t="s">
        <v>32</v>
      </c>
      <c r="F75" s="4">
        <v>7</v>
      </c>
      <c r="G75" s="19">
        <v>8</v>
      </c>
      <c r="H75" s="21">
        <f>F75*13</f>
        <v>91</v>
      </c>
      <c r="I75" s="4">
        <v>54</v>
      </c>
      <c r="J75" s="19">
        <v>35</v>
      </c>
      <c r="K75" s="21">
        <f>I75+J75</f>
        <v>89</v>
      </c>
      <c r="L75" s="23">
        <v>4</v>
      </c>
      <c r="M75" s="20">
        <f>L75*2</f>
        <v>8</v>
      </c>
      <c r="N75" s="4">
        <v>38</v>
      </c>
      <c r="O75" s="21">
        <f>N75*2</f>
        <v>76</v>
      </c>
      <c r="P75" s="23">
        <v>7</v>
      </c>
      <c r="Q75" s="20">
        <f>P75*10</f>
        <v>70</v>
      </c>
      <c r="R75" s="129">
        <v>2</v>
      </c>
      <c r="S75" s="131">
        <f>R75*10</f>
        <v>20</v>
      </c>
      <c r="T75" s="23">
        <v>50</v>
      </c>
      <c r="U75" s="20">
        <f>T75*2</f>
        <v>100</v>
      </c>
      <c r="V75" s="4">
        <v>46</v>
      </c>
      <c r="W75" s="21">
        <f>V75*2</f>
        <v>92</v>
      </c>
      <c r="X75" s="23">
        <v>44</v>
      </c>
      <c r="Y75" s="20">
        <f>X75*2</f>
        <v>88</v>
      </c>
      <c r="Z75" s="4">
        <v>44</v>
      </c>
      <c r="AA75" s="21">
        <f>Z75</f>
        <v>44</v>
      </c>
      <c r="AB75" s="23">
        <v>2</v>
      </c>
      <c r="AC75" s="20">
        <f>AB75*15</f>
        <v>30</v>
      </c>
      <c r="AD75" s="4">
        <v>4</v>
      </c>
      <c r="AE75" s="21">
        <f>AD75*10</f>
        <v>40</v>
      </c>
      <c r="AF75" s="50">
        <f>H75+K75+M75+O75+Q75+S75+U75+W75+Y75+AA75+AC75+AE75</f>
        <v>748</v>
      </c>
    </row>
    <row r="76" spans="2:32" s="2" customFormat="1" ht="24" customHeight="1" x14ac:dyDescent="0.25">
      <c r="B76" s="4">
        <v>72</v>
      </c>
      <c r="C76" s="56" t="s">
        <v>116</v>
      </c>
      <c r="D76" s="21" t="s">
        <v>37</v>
      </c>
      <c r="E76" s="22" t="s">
        <v>34</v>
      </c>
      <c r="F76" s="4">
        <v>8</v>
      </c>
      <c r="G76" s="19">
        <v>10</v>
      </c>
      <c r="H76" s="21">
        <f>F76*13</f>
        <v>104</v>
      </c>
      <c r="I76" s="4">
        <v>53</v>
      </c>
      <c r="J76" s="19">
        <v>28</v>
      </c>
      <c r="K76" s="21">
        <f>I76+J76</f>
        <v>81</v>
      </c>
      <c r="L76" s="23">
        <v>0</v>
      </c>
      <c r="M76" s="20">
        <f>L76*2</f>
        <v>0</v>
      </c>
      <c r="N76" s="4">
        <v>48</v>
      </c>
      <c r="O76" s="21">
        <f>N76*2</f>
        <v>96</v>
      </c>
      <c r="P76" s="23">
        <v>5</v>
      </c>
      <c r="Q76" s="20">
        <f>P76*10</f>
        <v>50</v>
      </c>
      <c r="R76" s="129">
        <v>2</v>
      </c>
      <c r="S76" s="131">
        <f>R76*10</f>
        <v>20</v>
      </c>
      <c r="T76" s="23">
        <v>40</v>
      </c>
      <c r="U76" s="20">
        <f>T76*2</f>
        <v>80</v>
      </c>
      <c r="V76" s="4">
        <v>5</v>
      </c>
      <c r="W76" s="21">
        <f>V76*2</f>
        <v>10</v>
      </c>
      <c r="X76" s="23">
        <v>46</v>
      </c>
      <c r="Y76" s="20">
        <f>X76*2</f>
        <v>92</v>
      </c>
      <c r="Z76" s="4">
        <v>77</v>
      </c>
      <c r="AA76" s="21">
        <f>Z76</f>
        <v>77</v>
      </c>
      <c r="AB76" s="23">
        <v>4</v>
      </c>
      <c r="AC76" s="20">
        <f>AB76*15</f>
        <v>60</v>
      </c>
      <c r="AD76" s="4">
        <v>6</v>
      </c>
      <c r="AE76" s="21">
        <f>AD76*10</f>
        <v>60</v>
      </c>
      <c r="AF76" s="50">
        <f>H76+K76+M76+O76+Q76+S76+U76+W76+Y76+AA76+AC76+AE76</f>
        <v>730</v>
      </c>
    </row>
    <row r="77" spans="2:32" s="2" customFormat="1" ht="24" customHeight="1" x14ac:dyDescent="0.25">
      <c r="B77" s="4">
        <v>73</v>
      </c>
      <c r="C77" s="56" t="s">
        <v>111</v>
      </c>
      <c r="D77" s="21" t="s">
        <v>73</v>
      </c>
      <c r="E77" s="22" t="s">
        <v>31</v>
      </c>
      <c r="F77" s="4">
        <v>5</v>
      </c>
      <c r="G77" s="19">
        <v>9</v>
      </c>
      <c r="H77" s="21">
        <f>F77*13</f>
        <v>65</v>
      </c>
      <c r="I77" s="4">
        <v>23</v>
      </c>
      <c r="J77" s="19">
        <v>31</v>
      </c>
      <c r="K77" s="21">
        <f>I77+J77</f>
        <v>54</v>
      </c>
      <c r="L77" s="23">
        <v>2</v>
      </c>
      <c r="M77" s="20">
        <f>L77*2</f>
        <v>4</v>
      </c>
      <c r="N77" s="4">
        <v>10</v>
      </c>
      <c r="O77" s="21">
        <f>N77*2</f>
        <v>20</v>
      </c>
      <c r="P77" s="23">
        <v>5</v>
      </c>
      <c r="Q77" s="20">
        <f>P77*10</f>
        <v>50</v>
      </c>
      <c r="R77" s="129">
        <v>2</v>
      </c>
      <c r="S77" s="131">
        <f>R77*10</f>
        <v>20</v>
      </c>
      <c r="T77" s="23">
        <v>51</v>
      </c>
      <c r="U77" s="20">
        <f>T77*2</f>
        <v>102</v>
      </c>
      <c r="V77" s="4">
        <v>0</v>
      </c>
      <c r="W77" s="21">
        <f>V77*2</f>
        <v>0</v>
      </c>
      <c r="X77" s="23">
        <v>49</v>
      </c>
      <c r="Y77" s="20">
        <f>X77*2</f>
        <v>98</v>
      </c>
      <c r="Z77" s="4">
        <v>57</v>
      </c>
      <c r="AA77" s="21">
        <f>Z77</f>
        <v>57</v>
      </c>
      <c r="AB77" s="23">
        <v>2</v>
      </c>
      <c r="AC77" s="20">
        <f>AB77*15</f>
        <v>30</v>
      </c>
      <c r="AD77" s="4">
        <v>4</v>
      </c>
      <c r="AE77" s="21">
        <f>AD77*10</f>
        <v>40</v>
      </c>
      <c r="AF77" s="50">
        <f>H77+K77+M77+O77+Q77+S77+U77+W77+Y77+AA77+AC77+AE77</f>
        <v>540</v>
      </c>
    </row>
    <row r="78" spans="2:32" s="2" customFormat="1" ht="24" customHeight="1" x14ac:dyDescent="0.25">
      <c r="B78" s="4">
        <v>74</v>
      </c>
      <c r="C78" s="56" t="s">
        <v>71</v>
      </c>
      <c r="D78" s="21" t="s">
        <v>38</v>
      </c>
      <c r="E78" s="22" t="s">
        <v>32</v>
      </c>
      <c r="F78" s="4">
        <v>3</v>
      </c>
      <c r="G78" s="19">
        <v>6</v>
      </c>
      <c r="H78" s="21">
        <f>F78*13</f>
        <v>39</v>
      </c>
      <c r="I78" s="4">
        <v>18</v>
      </c>
      <c r="J78" s="19">
        <v>19</v>
      </c>
      <c r="K78" s="21">
        <f>I78+J78</f>
        <v>37</v>
      </c>
      <c r="L78" s="23">
        <v>6</v>
      </c>
      <c r="M78" s="20">
        <f>L78*2</f>
        <v>12</v>
      </c>
      <c r="N78" s="4">
        <v>10</v>
      </c>
      <c r="O78" s="21">
        <f>N78*2</f>
        <v>20</v>
      </c>
      <c r="P78" s="23">
        <v>0</v>
      </c>
      <c r="Q78" s="20">
        <f>P78*10</f>
        <v>0</v>
      </c>
      <c r="R78" s="129">
        <v>1</v>
      </c>
      <c r="S78" s="131">
        <f>R78*10</f>
        <v>10</v>
      </c>
      <c r="T78" s="23">
        <v>30</v>
      </c>
      <c r="U78" s="20">
        <f>T78*2</f>
        <v>60</v>
      </c>
      <c r="V78" s="4">
        <v>6</v>
      </c>
      <c r="W78" s="21">
        <f>V78*2</f>
        <v>12</v>
      </c>
      <c r="X78" s="23">
        <v>30</v>
      </c>
      <c r="Y78" s="20">
        <f>X78*2</f>
        <v>60</v>
      </c>
      <c r="Z78" s="4">
        <v>0</v>
      </c>
      <c r="AA78" s="21">
        <f>Z78</f>
        <v>0</v>
      </c>
      <c r="AB78" s="23">
        <v>1</v>
      </c>
      <c r="AC78" s="20">
        <f>AB78*15</f>
        <v>15</v>
      </c>
      <c r="AD78" s="4">
        <v>2</v>
      </c>
      <c r="AE78" s="21">
        <f>AD78*10</f>
        <v>20</v>
      </c>
      <c r="AF78" s="50">
        <f>H78+K78+M78+O78+Q78+S78+U78+W78+Y78+AA78+AC78+AE78</f>
        <v>285</v>
      </c>
    </row>
    <row r="79" spans="2:32" s="2" customFormat="1" ht="24" customHeight="1" x14ac:dyDescent="0.25">
      <c r="B79" s="4">
        <v>75</v>
      </c>
      <c r="C79" s="56" t="s">
        <v>122</v>
      </c>
      <c r="D79" s="21" t="s">
        <v>73</v>
      </c>
      <c r="E79" s="22" t="s">
        <v>34</v>
      </c>
      <c r="F79" s="4">
        <v>0</v>
      </c>
      <c r="G79" s="19">
        <v>4</v>
      </c>
      <c r="H79" s="21">
        <f>F79*13</f>
        <v>0</v>
      </c>
      <c r="I79" s="4">
        <v>13</v>
      </c>
      <c r="J79" s="19">
        <v>6</v>
      </c>
      <c r="K79" s="21">
        <f>I79+J79</f>
        <v>19</v>
      </c>
      <c r="L79" s="23">
        <v>0</v>
      </c>
      <c r="M79" s="20">
        <f>L79*2</f>
        <v>0</v>
      </c>
      <c r="N79" s="4">
        <v>8</v>
      </c>
      <c r="O79" s="21">
        <f>N79*2</f>
        <v>16</v>
      </c>
      <c r="P79" s="23">
        <v>2</v>
      </c>
      <c r="Q79" s="20">
        <f>P79*10</f>
        <v>20</v>
      </c>
      <c r="R79" s="129">
        <v>1</v>
      </c>
      <c r="S79" s="131">
        <f>R79*10</f>
        <v>10</v>
      </c>
      <c r="T79" s="23">
        <v>18</v>
      </c>
      <c r="U79" s="20">
        <f>T79*2</f>
        <v>36</v>
      </c>
      <c r="V79" s="4">
        <v>0</v>
      </c>
      <c r="W79" s="21">
        <f>V79*2</f>
        <v>0</v>
      </c>
      <c r="X79" s="23">
        <v>13</v>
      </c>
      <c r="Y79" s="20">
        <f>X79*2</f>
        <v>26</v>
      </c>
      <c r="Z79" s="4">
        <v>0</v>
      </c>
      <c r="AA79" s="21">
        <f>Z79</f>
        <v>0</v>
      </c>
      <c r="AB79" s="23">
        <v>0</v>
      </c>
      <c r="AC79" s="20">
        <f>AB79*15</f>
        <v>0</v>
      </c>
      <c r="AD79" s="4">
        <v>2</v>
      </c>
      <c r="AE79" s="21">
        <f>AD79*10</f>
        <v>20</v>
      </c>
      <c r="AF79" s="50">
        <f>H79+K79+M79+O79+Q79+S79+U79+W79+Y79+AA79+AC79+AE79</f>
        <v>147</v>
      </c>
    </row>
    <row r="80" spans="2:32" s="2" customFormat="1" ht="24" customHeight="1" x14ac:dyDescent="0.25">
      <c r="B80" s="4">
        <v>76</v>
      </c>
      <c r="C80" s="56" t="s">
        <v>94</v>
      </c>
      <c r="D80" s="21" t="s">
        <v>37</v>
      </c>
      <c r="E80" s="22" t="s">
        <v>32</v>
      </c>
      <c r="F80" s="4">
        <v>8</v>
      </c>
      <c r="G80" s="19">
        <v>8</v>
      </c>
      <c r="H80" s="21">
        <f>F80*13</f>
        <v>104</v>
      </c>
      <c r="I80" s="4">
        <v>46</v>
      </c>
      <c r="J80" s="19">
        <v>56</v>
      </c>
      <c r="K80" s="21">
        <f>I80+J80</f>
        <v>102</v>
      </c>
      <c r="L80" s="23">
        <v>32</v>
      </c>
      <c r="M80" s="20">
        <f>L80*2</f>
        <v>64</v>
      </c>
      <c r="N80" s="4">
        <v>0</v>
      </c>
      <c r="O80" s="21">
        <f>N80*2</f>
        <v>0</v>
      </c>
      <c r="P80" s="23">
        <v>8</v>
      </c>
      <c r="Q80" s="20">
        <f>P80*10</f>
        <v>80</v>
      </c>
      <c r="R80" s="129">
        <v>0</v>
      </c>
      <c r="S80" s="131">
        <f>R80*10</f>
        <v>0</v>
      </c>
      <c r="T80" s="23">
        <v>80</v>
      </c>
      <c r="U80" s="20">
        <f>T80*2</f>
        <v>160</v>
      </c>
      <c r="V80" s="4">
        <v>49</v>
      </c>
      <c r="W80" s="21">
        <f>V80*2</f>
        <v>98</v>
      </c>
      <c r="X80" s="23">
        <v>73</v>
      </c>
      <c r="Y80" s="20">
        <f>X80*2</f>
        <v>146</v>
      </c>
      <c r="Z80" s="4">
        <v>73</v>
      </c>
      <c r="AA80" s="21">
        <f>Z80</f>
        <v>73</v>
      </c>
      <c r="AB80" s="23">
        <v>6</v>
      </c>
      <c r="AC80" s="20">
        <f>AB80*15</f>
        <v>90</v>
      </c>
      <c r="AD80" s="4">
        <v>6</v>
      </c>
      <c r="AE80" s="21">
        <f>AD80*10</f>
        <v>60</v>
      </c>
      <c r="AF80" s="50">
        <f>H80+K80+M80+O80+Q80+S80+U80+W80+Y80+AA80+AC80+AE80</f>
        <v>977</v>
      </c>
    </row>
    <row r="81" spans="2:32" s="2" customFormat="1" ht="24" customHeight="1" x14ac:dyDescent="0.25">
      <c r="B81" s="4">
        <v>77</v>
      </c>
      <c r="C81" s="56" t="s">
        <v>149</v>
      </c>
      <c r="D81" s="21" t="s">
        <v>37</v>
      </c>
      <c r="E81" s="22" t="s">
        <v>32</v>
      </c>
      <c r="F81" s="4">
        <v>0</v>
      </c>
      <c r="G81" s="19">
        <v>0</v>
      </c>
      <c r="H81" s="21">
        <f>F81*13</f>
        <v>0</v>
      </c>
      <c r="I81" s="4">
        <v>0</v>
      </c>
      <c r="J81" s="19">
        <v>0</v>
      </c>
      <c r="K81" s="21">
        <f>I81+J81</f>
        <v>0</v>
      </c>
      <c r="L81" s="23">
        <v>4</v>
      </c>
      <c r="M81" s="20">
        <f>L81*2</f>
        <v>8</v>
      </c>
      <c r="N81" s="4">
        <v>38</v>
      </c>
      <c r="O81" s="21">
        <f>N81*2</f>
        <v>76</v>
      </c>
      <c r="P81" s="23">
        <v>5</v>
      </c>
      <c r="Q81" s="20">
        <f>P81*10</f>
        <v>50</v>
      </c>
      <c r="R81" s="129">
        <v>0</v>
      </c>
      <c r="S81" s="131">
        <f>R81*10</f>
        <v>0</v>
      </c>
      <c r="T81" s="23">
        <v>31</v>
      </c>
      <c r="U81" s="20">
        <f>T81*2</f>
        <v>62</v>
      </c>
      <c r="V81" s="37">
        <v>11</v>
      </c>
      <c r="W81" s="41">
        <f>V81*2</f>
        <v>22</v>
      </c>
      <c r="X81" s="42">
        <v>0</v>
      </c>
      <c r="Y81" s="38">
        <f>X81*2</f>
        <v>0</v>
      </c>
      <c r="Z81" s="37">
        <v>0</v>
      </c>
      <c r="AA81" s="21">
        <f>Z81</f>
        <v>0</v>
      </c>
      <c r="AB81" s="23">
        <v>0</v>
      </c>
      <c r="AC81" s="20">
        <f>AB81*15</f>
        <v>0</v>
      </c>
      <c r="AD81" s="4">
        <v>0</v>
      </c>
      <c r="AE81" s="21">
        <f>AD81*10</f>
        <v>0</v>
      </c>
      <c r="AF81" s="50">
        <f>H81+K81+M81+O81+Q81+S81+U81+W81+Y81+AA81+AC81+AE81</f>
        <v>218</v>
      </c>
    </row>
    <row r="82" spans="2:32" s="2" customFormat="1" ht="24" customHeight="1" x14ac:dyDescent="0.25">
      <c r="B82" s="4">
        <v>78</v>
      </c>
      <c r="C82" s="56" t="s">
        <v>65</v>
      </c>
      <c r="D82" s="21" t="s">
        <v>38</v>
      </c>
      <c r="E82" s="22" t="s">
        <v>32</v>
      </c>
      <c r="F82" s="4">
        <v>7</v>
      </c>
      <c r="G82" s="19">
        <v>10</v>
      </c>
      <c r="H82" s="21">
        <f>F82*13</f>
        <v>91</v>
      </c>
      <c r="I82" s="4">
        <v>60</v>
      </c>
      <c r="J82" s="19">
        <v>63</v>
      </c>
      <c r="K82" s="21">
        <f>I82+J82</f>
        <v>123</v>
      </c>
      <c r="L82" s="23">
        <v>32</v>
      </c>
      <c r="M82" s="20">
        <f>L82*2</f>
        <v>64</v>
      </c>
      <c r="N82" s="4">
        <v>43</v>
      </c>
      <c r="O82" s="21">
        <f>N82*2</f>
        <v>86</v>
      </c>
      <c r="P82" s="23">
        <v>8</v>
      </c>
      <c r="Q82" s="20">
        <f>P82*10</f>
        <v>80</v>
      </c>
      <c r="R82" s="129">
        <v>0</v>
      </c>
      <c r="S82" s="131">
        <f>R82*10</f>
        <v>0</v>
      </c>
      <c r="T82" s="23">
        <v>66</v>
      </c>
      <c r="U82" s="20">
        <f>T82*2</f>
        <v>132</v>
      </c>
      <c r="V82" s="4">
        <v>32</v>
      </c>
      <c r="W82" s="21">
        <f>V82*2</f>
        <v>64</v>
      </c>
      <c r="X82" s="23">
        <v>76</v>
      </c>
      <c r="Y82" s="20">
        <f>X82*2</f>
        <v>152</v>
      </c>
      <c r="Z82" s="4">
        <v>36</v>
      </c>
      <c r="AA82" s="21">
        <f>Z82</f>
        <v>36</v>
      </c>
      <c r="AB82" s="23">
        <v>2</v>
      </c>
      <c r="AC82" s="20">
        <f>AB82*15</f>
        <v>30</v>
      </c>
      <c r="AD82" s="4">
        <v>2</v>
      </c>
      <c r="AE82" s="21">
        <f>AD82*10</f>
        <v>20</v>
      </c>
      <c r="AF82" s="50">
        <f>H82+K82+M82+O82+Q82+S82+U82+W82+Y82+AA82+AC82+AE82</f>
        <v>878</v>
      </c>
    </row>
    <row r="83" spans="2:32" s="2" customFormat="1" ht="24" customHeight="1" thickBot="1" x14ac:dyDescent="0.3">
      <c r="B83" s="5">
        <v>79</v>
      </c>
      <c r="C83" s="58" t="s">
        <v>114</v>
      </c>
      <c r="D83" s="33" t="s">
        <v>84</v>
      </c>
      <c r="E83" s="34" t="s">
        <v>31</v>
      </c>
      <c r="F83" s="5">
        <v>0</v>
      </c>
      <c r="G83" s="32">
        <v>0</v>
      </c>
      <c r="H83" s="33">
        <f>F83*13</f>
        <v>0</v>
      </c>
      <c r="I83" s="5">
        <v>0</v>
      </c>
      <c r="J83" s="32">
        <v>0</v>
      </c>
      <c r="K83" s="33">
        <f>I83+J83</f>
        <v>0</v>
      </c>
      <c r="L83" s="35">
        <v>0</v>
      </c>
      <c r="M83" s="36">
        <f>L83*2</f>
        <v>0</v>
      </c>
      <c r="N83" s="5">
        <v>0</v>
      </c>
      <c r="O83" s="33">
        <f>N83*2</f>
        <v>0</v>
      </c>
      <c r="P83" s="35">
        <v>0</v>
      </c>
      <c r="Q83" s="36">
        <f>P83*10</f>
        <v>0</v>
      </c>
      <c r="R83" s="132">
        <v>0</v>
      </c>
      <c r="S83" s="134">
        <f>R83*10</f>
        <v>0</v>
      </c>
      <c r="T83" s="35">
        <v>0</v>
      </c>
      <c r="U83" s="36">
        <f>T83*2</f>
        <v>0</v>
      </c>
      <c r="V83" s="5">
        <v>0</v>
      </c>
      <c r="W83" s="33">
        <f>V83*2</f>
        <v>0</v>
      </c>
      <c r="X83" s="35">
        <v>10</v>
      </c>
      <c r="Y83" s="36">
        <f>X83*2</f>
        <v>20</v>
      </c>
      <c r="Z83" s="5">
        <v>10</v>
      </c>
      <c r="AA83" s="33">
        <f>Z83</f>
        <v>10</v>
      </c>
      <c r="AB83" s="35">
        <v>1</v>
      </c>
      <c r="AC83" s="36">
        <f>AB83*15</f>
        <v>15</v>
      </c>
      <c r="AD83" s="5">
        <v>0</v>
      </c>
      <c r="AE83" s="33">
        <f>AD83*10</f>
        <v>0</v>
      </c>
      <c r="AF83" s="51">
        <f>H83+K83+M83+O83+Q83+S83+U83+W83+Y83+AA83+AC83+AE83</f>
        <v>45</v>
      </c>
    </row>
    <row r="84" spans="2:32" s="2" customFormat="1" ht="24" customHeight="1" x14ac:dyDescent="0.25">
      <c r="C84" s="24"/>
    </row>
    <row r="85" spans="2:32" s="2" customFormat="1" ht="24" customHeight="1" x14ac:dyDescent="0.25">
      <c r="C85" s="24"/>
    </row>
    <row r="86" spans="2:32" s="2" customFormat="1" ht="24" customHeight="1" x14ac:dyDescent="0.25">
      <c r="C86" s="24"/>
    </row>
    <row r="87" spans="2:32" s="2" customFormat="1" ht="24" customHeight="1" x14ac:dyDescent="0.25">
      <c r="C87" s="24"/>
    </row>
    <row r="88" spans="2:32" s="2" customFormat="1" ht="24" customHeight="1" x14ac:dyDescent="0.25">
      <c r="C88" s="24"/>
    </row>
    <row r="89" spans="2:32" s="2" customFormat="1" ht="24" customHeight="1" x14ac:dyDescent="0.25">
      <c r="C89" s="24"/>
    </row>
    <row r="90" spans="2:32" s="2" customFormat="1" ht="24" customHeight="1" x14ac:dyDescent="0.25">
      <c r="C90" s="24"/>
    </row>
    <row r="91" spans="2:32" s="2" customFormat="1" ht="24" customHeight="1" x14ac:dyDescent="0.25">
      <c r="C91" s="24"/>
    </row>
    <row r="92" spans="2:32" s="2" customFormat="1" ht="24" customHeight="1" x14ac:dyDescent="0.25">
      <c r="C92" s="24"/>
    </row>
    <row r="93" spans="2:32" s="2" customFormat="1" ht="24" customHeight="1" x14ac:dyDescent="0.25">
      <c r="C93" s="24"/>
    </row>
    <row r="94" spans="2:32" s="2" customFormat="1" ht="24" customHeight="1" x14ac:dyDescent="0.25">
      <c r="C94" s="24"/>
    </row>
    <row r="95" spans="2:32" s="2" customFormat="1" ht="24" customHeight="1" x14ac:dyDescent="0.25">
      <c r="C95" s="24"/>
    </row>
    <row r="96" spans="2:32" s="2" customFormat="1" ht="24" customHeight="1" x14ac:dyDescent="0.25">
      <c r="C96" s="24"/>
    </row>
    <row r="97" spans="3:3" s="2" customFormat="1" ht="24" customHeight="1" x14ac:dyDescent="0.25">
      <c r="C97" s="24"/>
    </row>
    <row r="98" spans="3:3" s="2" customFormat="1" ht="24" customHeight="1" x14ac:dyDescent="0.25">
      <c r="C98" s="24"/>
    </row>
    <row r="99" spans="3:3" s="2" customFormat="1" ht="24" customHeight="1" x14ac:dyDescent="0.25">
      <c r="C99" s="24"/>
    </row>
    <row r="100" spans="3:3" s="2" customFormat="1" ht="24" customHeight="1" x14ac:dyDescent="0.25">
      <c r="C100" s="24"/>
    </row>
    <row r="101" spans="3:3" s="2" customFormat="1" ht="24" customHeight="1" x14ac:dyDescent="0.25">
      <c r="C101" s="24"/>
    </row>
    <row r="102" spans="3:3" s="2" customFormat="1" ht="24" customHeight="1" x14ac:dyDescent="0.25">
      <c r="C102" s="24"/>
    </row>
    <row r="103" spans="3:3" s="2" customFormat="1" ht="24" customHeight="1" x14ac:dyDescent="0.25">
      <c r="C103" s="24"/>
    </row>
    <row r="104" spans="3:3" s="2" customFormat="1" ht="24" customHeight="1" x14ac:dyDescent="0.25">
      <c r="C104" s="24"/>
    </row>
    <row r="105" spans="3:3" s="2" customFormat="1" ht="24" customHeight="1" x14ac:dyDescent="0.25">
      <c r="C105" s="24"/>
    </row>
    <row r="106" spans="3:3" s="2" customFormat="1" ht="24" customHeight="1" x14ac:dyDescent="0.25">
      <c r="C106" s="24"/>
    </row>
    <row r="107" spans="3:3" s="2" customFormat="1" ht="24" customHeight="1" x14ac:dyDescent="0.25">
      <c r="C107" s="24"/>
    </row>
    <row r="108" spans="3:3" s="2" customFormat="1" ht="24" customHeight="1" x14ac:dyDescent="0.25">
      <c r="C108" s="24"/>
    </row>
    <row r="109" spans="3:3" s="2" customFormat="1" ht="24" customHeight="1" x14ac:dyDescent="0.25">
      <c r="C109" s="24"/>
    </row>
    <row r="110" spans="3:3" s="2" customFormat="1" ht="24" customHeight="1" x14ac:dyDescent="0.25">
      <c r="C110" s="24"/>
    </row>
    <row r="111" spans="3:3" s="2" customFormat="1" ht="24" customHeight="1" x14ac:dyDescent="0.25">
      <c r="C111" s="24"/>
    </row>
    <row r="112" spans="3:3" s="2" customFormat="1" ht="24" customHeight="1" x14ac:dyDescent="0.25">
      <c r="C112" s="24"/>
    </row>
    <row r="113" spans="3:3" s="2" customFormat="1" ht="24" customHeight="1" x14ac:dyDescent="0.25">
      <c r="C113" s="24"/>
    </row>
    <row r="114" spans="3:3" s="2" customFormat="1" ht="24" customHeight="1" x14ac:dyDescent="0.25">
      <c r="C114" s="24"/>
    </row>
    <row r="115" spans="3:3" s="2" customFormat="1" ht="24" customHeight="1" x14ac:dyDescent="0.25">
      <c r="C115" s="24"/>
    </row>
    <row r="116" spans="3:3" s="2" customFormat="1" ht="24" customHeight="1" x14ac:dyDescent="0.25">
      <c r="C116" s="24"/>
    </row>
    <row r="117" spans="3:3" s="2" customFormat="1" ht="24" customHeight="1" x14ac:dyDescent="0.25">
      <c r="C117" s="24"/>
    </row>
    <row r="118" spans="3:3" s="2" customFormat="1" ht="24" customHeight="1" x14ac:dyDescent="0.25">
      <c r="C118" s="24"/>
    </row>
    <row r="119" spans="3:3" s="2" customFormat="1" ht="24" customHeight="1" x14ac:dyDescent="0.25">
      <c r="C119" s="24"/>
    </row>
    <row r="120" spans="3:3" s="2" customFormat="1" ht="24" customHeight="1" x14ac:dyDescent="0.25">
      <c r="C120" s="24"/>
    </row>
    <row r="121" spans="3:3" s="2" customFormat="1" ht="24" customHeight="1" x14ac:dyDescent="0.25">
      <c r="C121" s="24"/>
    </row>
    <row r="122" spans="3:3" s="2" customFormat="1" ht="24" customHeight="1" x14ac:dyDescent="0.25">
      <c r="C122" s="24"/>
    </row>
    <row r="123" spans="3:3" s="2" customFormat="1" ht="24" customHeight="1" x14ac:dyDescent="0.25">
      <c r="C123" s="24"/>
    </row>
    <row r="124" spans="3:3" s="2" customFormat="1" ht="24" customHeight="1" x14ac:dyDescent="0.25">
      <c r="C124" s="24"/>
    </row>
    <row r="125" spans="3:3" s="2" customFormat="1" ht="24" customHeight="1" x14ac:dyDescent="0.25">
      <c r="C125" s="24"/>
    </row>
    <row r="126" spans="3:3" s="2" customFormat="1" ht="24" customHeight="1" x14ac:dyDescent="0.25">
      <c r="C126" s="24"/>
    </row>
    <row r="127" spans="3:3" s="2" customFormat="1" ht="24" customHeight="1" x14ac:dyDescent="0.25">
      <c r="C127" s="24"/>
    </row>
    <row r="128" spans="3:3" s="2" customFormat="1" ht="24" customHeight="1" x14ac:dyDescent="0.25">
      <c r="C128" s="24"/>
    </row>
    <row r="129" spans="3:3" s="2" customFormat="1" ht="24" customHeight="1" x14ac:dyDescent="0.25">
      <c r="C129" s="24"/>
    </row>
    <row r="130" spans="3:3" s="2" customFormat="1" ht="24" customHeight="1" x14ac:dyDescent="0.25">
      <c r="C130" s="24"/>
    </row>
    <row r="131" spans="3:3" s="2" customFormat="1" ht="24" customHeight="1" x14ac:dyDescent="0.25">
      <c r="C131" s="24"/>
    </row>
    <row r="132" spans="3:3" s="2" customFormat="1" ht="24" customHeight="1" x14ac:dyDescent="0.25">
      <c r="C132" s="24"/>
    </row>
    <row r="133" spans="3:3" s="2" customFormat="1" ht="24" customHeight="1" x14ac:dyDescent="0.25">
      <c r="C133" s="24"/>
    </row>
    <row r="134" spans="3:3" s="2" customFormat="1" ht="24" customHeight="1" x14ac:dyDescent="0.25">
      <c r="C134" s="24"/>
    </row>
    <row r="135" spans="3:3" s="2" customFormat="1" ht="24" customHeight="1" x14ac:dyDescent="0.25">
      <c r="C135" s="24"/>
    </row>
    <row r="136" spans="3:3" s="2" customFormat="1" ht="24" customHeight="1" x14ac:dyDescent="0.25">
      <c r="C136" s="24"/>
    </row>
    <row r="137" spans="3:3" s="2" customFormat="1" ht="24" customHeight="1" x14ac:dyDescent="0.25">
      <c r="C137" s="24"/>
    </row>
    <row r="138" spans="3:3" s="2" customFormat="1" ht="24" customHeight="1" x14ac:dyDescent="0.25">
      <c r="C138" s="24"/>
    </row>
    <row r="139" spans="3:3" s="2" customFormat="1" ht="24" customHeight="1" x14ac:dyDescent="0.25">
      <c r="C139" s="24"/>
    </row>
    <row r="140" spans="3:3" s="2" customFormat="1" ht="24" customHeight="1" x14ac:dyDescent="0.25">
      <c r="C140" s="24"/>
    </row>
    <row r="141" spans="3:3" s="2" customFormat="1" ht="24" customHeight="1" x14ac:dyDescent="0.25">
      <c r="C141" s="24"/>
    </row>
    <row r="142" spans="3:3" s="2" customFormat="1" ht="24" customHeight="1" x14ac:dyDescent="0.25">
      <c r="C142" s="24"/>
    </row>
    <row r="143" spans="3:3" s="2" customFormat="1" ht="24" customHeight="1" x14ac:dyDescent="0.25">
      <c r="C143" s="24"/>
    </row>
    <row r="144" spans="3:3" s="2" customFormat="1" ht="24" customHeight="1" x14ac:dyDescent="0.25">
      <c r="C144" s="24"/>
    </row>
    <row r="145" spans="3:3" s="2" customFormat="1" ht="24" customHeight="1" x14ac:dyDescent="0.25">
      <c r="C145" s="24"/>
    </row>
    <row r="146" spans="3:3" s="2" customFormat="1" ht="24" customHeight="1" x14ac:dyDescent="0.25">
      <c r="C146" s="24"/>
    </row>
    <row r="147" spans="3:3" s="2" customFormat="1" ht="24" customHeight="1" x14ac:dyDescent="0.25">
      <c r="C147" s="24"/>
    </row>
    <row r="148" spans="3:3" s="2" customFormat="1" ht="24" customHeight="1" x14ac:dyDescent="0.25">
      <c r="C148" s="24"/>
    </row>
    <row r="149" spans="3:3" s="2" customFormat="1" ht="24" customHeight="1" x14ac:dyDescent="0.25">
      <c r="C149" s="24"/>
    </row>
    <row r="150" spans="3:3" s="2" customFormat="1" ht="24" customHeight="1" x14ac:dyDescent="0.25">
      <c r="C150" s="24"/>
    </row>
    <row r="151" spans="3:3" s="2" customFormat="1" ht="24" customHeight="1" x14ac:dyDescent="0.25">
      <c r="C151" s="24"/>
    </row>
    <row r="152" spans="3:3" s="2" customFormat="1" ht="24" customHeight="1" x14ac:dyDescent="0.25">
      <c r="C152" s="24"/>
    </row>
    <row r="153" spans="3:3" s="2" customFormat="1" ht="24" customHeight="1" x14ac:dyDescent="0.25">
      <c r="C153" s="24"/>
    </row>
    <row r="154" spans="3:3" s="2" customFormat="1" x14ac:dyDescent="0.25">
      <c r="C154" s="24"/>
    </row>
    <row r="155" spans="3:3" s="2" customFormat="1" x14ac:dyDescent="0.25">
      <c r="C155" s="24"/>
    </row>
    <row r="156" spans="3:3" s="2" customFormat="1" x14ac:dyDescent="0.25">
      <c r="C156" s="24"/>
    </row>
    <row r="157" spans="3:3" s="2" customFormat="1" x14ac:dyDescent="0.25">
      <c r="C157" s="24"/>
    </row>
  </sheetData>
  <sortState ref="C5:AF83">
    <sortCondition descending="1" ref="S5:S83"/>
  </sortState>
  <mergeCells count="30">
    <mergeCell ref="AB3:AC3"/>
    <mergeCell ref="AD3:AE3"/>
    <mergeCell ref="P3:Q3"/>
    <mergeCell ref="R3:S3"/>
    <mergeCell ref="T3:U3"/>
    <mergeCell ref="V3:W3"/>
    <mergeCell ref="X3:Y3"/>
    <mergeCell ref="Z3:AA3"/>
    <mergeCell ref="AB2:AC2"/>
    <mergeCell ref="AD2:AE2"/>
    <mergeCell ref="AF2:AF3"/>
    <mergeCell ref="B3:B4"/>
    <mergeCell ref="C3:C4"/>
    <mergeCell ref="D3:D4"/>
    <mergeCell ref="F3:H3"/>
    <mergeCell ref="I3:K3"/>
    <mergeCell ref="L3:M3"/>
    <mergeCell ref="N3:O3"/>
    <mergeCell ref="P2:Q2"/>
    <mergeCell ref="R2:S2"/>
    <mergeCell ref="T2:U2"/>
    <mergeCell ref="V2:W2"/>
    <mergeCell ref="X2:Y2"/>
    <mergeCell ref="Z2:AA2"/>
    <mergeCell ref="B2:D2"/>
    <mergeCell ref="E2:E4"/>
    <mergeCell ref="F2:H2"/>
    <mergeCell ref="I2:K2"/>
    <mergeCell ref="L2:M2"/>
    <mergeCell ref="N2:O2"/>
  </mergeCells>
  <pageMargins left="0" right="0" top="0" bottom="0" header="0" footer="0"/>
  <pageSetup paperSize="9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AI157"/>
  <sheetViews>
    <sheetView zoomScale="95" zoomScaleNormal="95" workbookViewId="0">
      <pane ySplit="4" topLeftCell="A5" activePane="bottomLeft" state="frozen"/>
      <selection pane="bottomLeft" activeCell="H68" sqref="G68:H68"/>
    </sheetView>
  </sheetViews>
  <sheetFormatPr defaultRowHeight="15" x14ac:dyDescent="0.25"/>
  <cols>
    <col min="1" max="1" width="0.5703125" style="3" customWidth="1"/>
    <col min="2" max="2" width="4.42578125" style="2" customWidth="1"/>
    <col min="3" max="3" width="27.5703125" style="24" customWidth="1"/>
    <col min="4" max="4" width="9.42578125" style="3" customWidth="1"/>
    <col min="5" max="5" width="6.7109375" style="3" customWidth="1"/>
    <col min="6" max="8" width="5" style="3" customWidth="1"/>
    <col min="9" max="10" width="4.5703125" style="3" customWidth="1"/>
    <col min="11" max="11" width="4.5703125" style="3" bestFit="1" customWidth="1"/>
    <col min="12" max="12" width="5" style="3" customWidth="1"/>
    <col min="13" max="13" width="4" style="3" bestFit="1" customWidth="1"/>
    <col min="14" max="14" width="4.5703125" style="3" customWidth="1"/>
    <col min="15" max="17" width="4" style="3" customWidth="1"/>
    <col min="18" max="19" width="5.42578125" style="3" customWidth="1"/>
    <col min="20" max="21" width="5.7109375" style="3" customWidth="1"/>
    <col min="22" max="22" width="4.7109375" style="3" bestFit="1" customWidth="1"/>
    <col min="23" max="23" width="4" style="3" bestFit="1" customWidth="1"/>
    <col min="24" max="24" width="5.42578125" style="3" customWidth="1"/>
    <col min="25" max="27" width="5.85546875" style="3" customWidth="1"/>
    <col min="28" max="28" width="5.28515625" style="3" customWidth="1"/>
    <col min="29" max="30" width="5" style="3" customWidth="1"/>
    <col min="31" max="31" width="4.85546875" style="3" customWidth="1"/>
    <col min="32" max="32" width="8.28515625" style="3" customWidth="1"/>
    <col min="33" max="33" width="0.85546875" style="3" customWidth="1"/>
    <col min="34" max="34" width="1" style="3" customWidth="1"/>
    <col min="35" max="16384" width="9.140625" style="3"/>
  </cols>
  <sheetData>
    <row r="1" spans="2:35" ht="8.25" customHeight="1" thickBot="1" x14ac:dyDescent="0.3"/>
    <row r="2" spans="2:35" s="2" customFormat="1" ht="20.25" customHeight="1" thickBot="1" x14ac:dyDescent="0.3">
      <c r="B2" s="77"/>
      <c r="C2" s="78"/>
      <c r="D2" s="79"/>
      <c r="E2" s="80" t="s">
        <v>35</v>
      </c>
      <c r="F2" s="83" t="s">
        <v>6</v>
      </c>
      <c r="G2" s="76"/>
      <c r="H2" s="84"/>
      <c r="I2" s="76" t="s">
        <v>22</v>
      </c>
      <c r="J2" s="76"/>
      <c r="K2" s="85"/>
      <c r="L2" s="83" t="s">
        <v>7</v>
      </c>
      <c r="M2" s="84"/>
      <c r="N2" s="75" t="s">
        <v>8</v>
      </c>
      <c r="O2" s="76"/>
      <c r="P2" s="83" t="s">
        <v>9</v>
      </c>
      <c r="Q2" s="84"/>
      <c r="R2" s="85" t="s">
        <v>10</v>
      </c>
      <c r="S2" s="84"/>
      <c r="T2" s="148" t="s">
        <v>11</v>
      </c>
      <c r="U2" s="118"/>
      <c r="V2" s="83" t="s">
        <v>12</v>
      </c>
      <c r="W2" s="84"/>
      <c r="X2" s="86" t="s">
        <v>13</v>
      </c>
      <c r="Y2" s="85"/>
      <c r="Z2" s="83" t="s">
        <v>14</v>
      </c>
      <c r="AA2" s="84"/>
      <c r="AB2" s="86" t="s">
        <v>18</v>
      </c>
      <c r="AC2" s="85"/>
      <c r="AD2" s="75" t="s">
        <v>19</v>
      </c>
      <c r="AE2" s="87"/>
      <c r="AF2" s="88" t="s">
        <v>21</v>
      </c>
    </row>
    <row r="3" spans="2:35" s="1" customFormat="1" ht="93" customHeight="1" x14ac:dyDescent="0.25">
      <c r="B3" s="90" t="s">
        <v>0</v>
      </c>
      <c r="C3" s="92" t="s">
        <v>1</v>
      </c>
      <c r="D3" s="94" t="s">
        <v>85</v>
      </c>
      <c r="E3" s="81"/>
      <c r="F3" s="96" t="s">
        <v>3</v>
      </c>
      <c r="G3" s="97"/>
      <c r="H3" s="98"/>
      <c r="I3" s="97" t="s">
        <v>2</v>
      </c>
      <c r="J3" s="97"/>
      <c r="K3" s="99"/>
      <c r="L3" s="96" t="s">
        <v>26</v>
      </c>
      <c r="M3" s="98"/>
      <c r="N3" s="100" t="s">
        <v>43</v>
      </c>
      <c r="O3" s="97"/>
      <c r="P3" s="96" t="s">
        <v>15</v>
      </c>
      <c r="Q3" s="98"/>
      <c r="R3" s="100" t="s">
        <v>16</v>
      </c>
      <c r="S3" s="99"/>
      <c r="T3" s="149" t="s">
        <v>5</v>
      </c>
      <c r="U3" s="121"/>
      <c r="V3" s="96" t="s">
        <v>40</v>
      </c>
      <c r="W3" s="98"/>
      <c r="X3" s="101" t="s">
        <v>27</v>
      </c>
      <c r="Y3" s="102"/>
      <c r="Z3" s="96" t="s">
        <v>28</v>
      </c>
      <c r="AA3" s="98"/>
      <c r="AB3" s="101" t="s">
        <v>20</v>
      </c>
      <c r="AC3" s="102"/>
      <c r="AD3" s="100" t="s">
        <v>29</v>
      </c>
      <c r="AE3" s="99"/>
      <c r="AF3" s="89"/>
    </row>
    <row r="4" spans="2:35" s="7" customFormat="1" ht="38.25" customHeight="1" thickBot="1" x14ac:dyDescent="0.3">
      <c r="B4" s="91"/>
      <c r="C4" s="93"/>
      <c r="D4" s="95"/>
      <c r="E4" s="82"/>
      <c r="F4" s="10" t="s">
        <v>4</v>
      </c>
      <c r="G4" s="11" t="s">
        <v>17</v>
      </c>
      <c r="H4" s="12" t="s">
        <v>25</v>
      </c>
      <c r="I4" s="13" t="s">
        <v>23</v>
      </c>
      <c r="J4" s="6" t="s">
        <v>42</v>
      </c>
      <c r="K4" s="9" t="s">
        <v>25</v>
      </c>
      <c r="L4" s="10" t="s">
        <v>4</v>
      </c>
      <c r="M4" s="12" t="s">
        <v>25</v>
      </c>
      <c r="N4" s="11" t="s">
        <v>4</v>
      </c>
      <c r="O4" s="15" t="s">
        <v>25</v>
      </c>
      <c r="P4" s="10" t="s">
        <v>4</v>
      </c>
      <c r="Q4" s="12" t="s">
        <v>25</v>
      </c>
      <c r="R4" s="9" t="s">
        <v>4</v>
      </c>
      <c r="S4" s="8" t="s">
        <v>25</v>
      </c>
      <c r="T4" s="153" t="s">
        <v>4</v>
      </c>
      <c r="U4" s="150" t="s">
        <v>25</v>
      </c>
      <c r="V4" s="10" t="s">
        <v>4</v>
      </c>
      <c r="W4" s="12" t="s">
        <v>25</v>
      </c>
      <c r="X4" s="18" t="s">
        <v>4</v>
      </c>
      <c r="Y4" s="15" t="s">
        <v>25</v>
      </c>
      <c r="Z4" s="10" t="s">
        <v>4</v>
      </c>
      <c r="AA4" s="12" t="s">
        <v>25</v>
      </c>
      <c r="AB4" s="18" t="s">
        <v>4</v>
      </c>
      <c r="AC4" s="15" t="s">
        <v>25</v>
      </c>
      <c r="AD4" s="10" t="s">
        <v>4</v>
      </c>
      <c r="AE4" s="12" t="s">
        <v>25</v>
      </c>
      <c r="AF4" s="48" t="s">
        <v>30</v>
      </c>
      <c r="AG4" s="16"/>
      <c r="AH4" s="16"/>
      <c r="AI4" s="16"/>
    </row>
    <row r="5" spans="2:35" s="2" customFormat="1" ht="24" customHeight="1" x14ac:dyDescent="0.25">
      <c r="B5" s="68">
        <v>1</v>
      </c>
      <c r="C5" s="55" t="s">
        <v>45</v>
      </c>
      <c r="D5" s="69" t="s">
        <v>38</v>
      </c>
      <c r="E5" s="67" t="s">
        <v>32</v>
      </c>
      <c r="F5" s="25">
        <v>6</v>
      </c>
      <c r="G5" s="26">
        <v>12</v>
      </c>
      <c r="H5" s="27">
        <f>F5*13</f>
        <v>78</v>
      </c>
      <c r="I5" s="31">
        <v>67</v>
      </c>
      <c r="J5" s="28">
        <v>71</v>
      </c>
      <c r="K5" s="27">
        <f>I5+J5</f>
        <v>138</v>
      </c>
      <c r="L5" s="30">
        <v>67</v>
      </c>
      <c r="M5" s="66">
        <f>L5*2</f>
        <v>134</v>
      </c>
      <c r="N5" s="31">
        <v>66</v>
      </c>
      <c r="O5" s="27">
        <f>N5*2</f>
        <v>132</v>
      </c>
      <c r="P5" s="30">
        <v>13</v>
      </c>
      <c r="Q5" s="29">
        <f>P5*10</f>
        <v>130</v>
      </c>
      <c r="R5" s="31">
        <v>13</v>
      </c>
      <c r="S5" s="27">
        <f>R5*10</f>
        <v>130</v>
      </c>
      <c r="T5" s="127">
        <v>116</v>
      </c>
      <c r="U5" s="151">
        <f>T5*2</f>
        <v>232</v>
      </c>
      <c r="V5" s="25">
        <v>56</v>
      </c>
      <c r="W5" s="27">
        <f>V5*2</f>
        <v>112</v>
      </c>
      <c r="X5" s="30">
        <v>92</v>
      </c>
      <c r="Y5" s="29">
        <f>X5*2</f>
        <v>184</v>
      </c>
      <c r="Z5" s="25">
        <v>87</v>
      </c>
      <c r="AA5" s="69">
        <f>Z5</f>
        <v>87</v>
      </c>
      <c r="AB5" s="30">
        <v>7</v>
      </c>
      <c r="AC5" s="29">
        <f>AB5*15</f>
        <v>105</v>
      </c>
      <c r="AD5" s="25">
        <v>16</v>
      </c>
      <c r="AE5" s="27">
        <f>AD5*10</f>
        <v>160</v>
      </c>
      <c r="AF5" s="49">
        <f>H5+K5+M5+O5+Q5+S5+U5+W5+Y5+AA5+AC5+AE5</f>
        <v>1622</v>
      </c>
    </row>
    <row r="6" spans="2:35" s="2" customFormat="1" ht="24" customHeight="1" x14ac:dyDescent="0.25">
      <c r="B6" s="4">
        <v>2</v>
      </c>
      <c r="C6" s="56" t="s">
        <v>41</v>
      </c>
      <c r="D6" s="21" t="s">
        <v>38</v>
      </c>
      <c r="E6" s="22" t="s">
        <v>32</v>
      </c>
      <c r="F6" s="4">
        <v>9</v>
      </c>
      <c r="G6" s="19">
        <v>9</v>
      </c>
      <c r="H6" s="21">
        <f>F6*13</f>
        <v>117</v>
      </c>
      <c r="I6" s="4">
        <v>82</v>
      </c>
      <c r="J6" s="19">
        <v>74</v>
      </c>
      <c r="K6" s="21">
        <f>I6+J6</f>
        <v>156</v>
      </c>
      <c r="L6" s="23">
        <v>58</v>
      </c>
      <c r="M6" s="20">
        <f>L6*2</f>
        <v>116</v>
      </c>
      <c r="N6" s="4">
        <v>43</v>
      </c>
      <c r="O6" s="21">
        <f>N6*2</f>
        <v>86</v>
      </c>
      <c r="P6" s="23">
        <v>8</v>
      </c>
      <c r="Q6" s="20">
        <f>P6*10</f>
        <v>80</v>
      </c>
      <c r="R6" s="4">
        <v>13</v>
      </c>
      <c r="S6" s="21">
        <f>R6*10</f>
        <v>130</v>
      </c>
      <c r="T6" s="144">
        <v>116</v>
      </c>
      <c r="U6" s="145">
        <f>T6*2</f>
        <v>232</v>
      </c>
      <c r="V6" s="4">
        <v>45</v>
      </c>
      <c r="W6" s="21">
        <f>V6*2</f>
        <v>90</v>
      </c>
      <c r="X6" s="23">
        <v>92</v>
      </c>
      <c r="Y6" s="20">
        <f>X6*2</f>
        <v>184</v>
      </c>
      <c r="Z6" s="4">
        <v>89</v>
      </c>
      <c r="AA6" s="21">
        <f>Z6</f>
        <v>89</v>
      </c>
      <c r="AB6" s="23">
        <v>12</v>
      </c>
      <c r="AC6" s="20">
        <f>AB6*15</f>
        <v>180</v>
      </c>
      <c r="AD6" s="4">
        <v>11</v>
      </c>
      <c r="AE6" s="21">
        <f>AD6*10</f>
        <v>110</v>
      </c>
      <c r="AF6" s="50">
        <f>H6+K6+M6+O6+Q6+S6+U6+W6+Y6+AA6+AC6+AE6</f>
        <v>1570</v>
      </c>
    </row>
    <row r="7" spans="2:35" s="2" customFormat="1" ht="24" customHeight="1" x14ac:dyDescent="0.25">
      <c r="B7" s="4">
        <v>3</v>
      </c>
      <c r="C7" s="56" t="s">
        <v>54</v>
      </c>
      <c r="D7" s="21" t="s">
        <v>38</v>
      </c>
      <c r="E7" s="22" t="s">
        <v>32</v>
      </c>
      <c r="F7" s="4">
        <v>5</v>
      </c>
      <c r="G7" s="19">
        <v>8</v>
      </c>
      <c r="H7" s="21">
        <f>F7*13</f>
        <v>65</v>
      </c>
      <c r="I7" s="4">
        <v>60</v>
      </c>
      <c r="J7" s="19">
        <v>62</v>
      </c>
      <c r="K7" s="21">
        <f>I7+J7</f>
        <v>122</v>
      </c>
      <c r="L7" s="23">
        <v>13</v>
      </c>
      <c r="M7" s="20">
        <f>L7*2</f>
        <v>26</v>
      </c>
      <c r="N7" s="4">
        <v>30</v>
      </c>
      <c r="O7" s="21">
        <f>N7*2</f>
        <v>60</v>
      </c>
      <c r="P7" s="23">
        <v>7</v>
      </c>
      <c r="Q7" s="20">
        <f>P7*10</f>
        <v>70</v>
      </c>
      <c r="R7" s="4">
        <v>9</v>
      </c>
      <c r="S7" s="21">
        <f>R7*10</f>
        <v>90</v>
      </c>
      <c r="T7" s="144">
        <v>112</v>
      </c>
      <c r="U7" s="145">
        <f>T7*2</f>
        <v>224</v>
      </c>
      <c r="V7" s="4">
        <v>44</v>
      </c>
      <c r="W7" s="21">
        <f>V7*2</f>
        <v>88</v>
      </c>
      <c r="X7" s="23">
        <v>77</v>
      </c>
      <c r="Y7" s="20">
        <f>X7*2</f>
        <v>154</v>
      </c>
      <c r="Z7" s="4">
        <v>85</v>
      </c>
      <c r="AA7" s="21">
        <f>Z7</f>
        <v>85</v>
      </c>
      <c r="AB7" s="23">
        <v>1</v>
      </c>
      <c r="AC7" s="20">
        <f>AB7*15</f>
        <v>15</v>
      </c>
      <c r="AD7" s="4">
        <v>13</v>
      </c>
      <c r="AE7" s="21">
        <f>AD7*10</f>
        <v>130</v>
      </c>
      <c r="AF7" s="50">
        <f>H7+K7+M7+O7+Q7+S7+U7+W7+Y7+AA7+AC7+AE7</f>
        <v>1129</v>
      </c>
    </row>
    <row r="8" spans="2:35" s="43" customFormat="1" ht="24" customHeight="1" x14ac:dyDescent="0.25">
      <c r="B8" s="37">
        <v>4</v>
      </c>
      <c r="C8" s="56" t="s">
        <v>46</v>
      </c>
      <c r="D8" s="21" t="s">
        <v>38</v>
      </c>
      <c r="E8" s="22" t="s">
        <v>32</v>
      </c>
      <c r="F8" s="4">
        <v>6</v>
      </c>
      <c r="G8" s="19">
        <v>10</v>
      </c>
      <c r="H8" s="21">
        <f>F8*13</f>
        <v>78</v>
      </c>
      <c r="I8" s="4">
        <v>66</v>
      </c>
      <c r="J8" s="19">
        <v>62</v>
      </c>
      <c r="K8" s="21">
        <f>I8+J8</f>
        <v>128</v>
      </c>
      <c r="L8" s="23">
        <v>47</v>
      </c>
      <c r="M8" s="20">
        <f>L8*2</f>
        <v>94</v>
      </c>
      <c r="N8" s="4">
        <v>45</v>
      </c>
      <c r="O8" s="21">
        <f>N8*2</f>
        <v>90</v>
      </c>
      <c r="P8" s="23">
        <v>13</v>
      </c>
      <c r="Q8" s="20">
        <f>P8*10</f>
        <v>130</v>
      </c>
      <c r="R8" s="4">
        <v>10</v>
      </c>
      <c r="S8" s="21">
        <f>R8*10</f>
        <v>100</v>
      </c>
      <c r="T8" s="144">
        <v>98</v>
      </c>
      <c r="U8" s="145">
        <f>T8*2</f>
        <v>196</v>
      </c>
      <c r="V8" s="4">
        <v>50</v>
      </c>
      <c r="W8" s="21">
        <f>V8*2</f>
        <v>100</v>
      </c>
      <c r="X8" s="23">
        <v>66</v>
      </c>
      <c r="Y8" s="20">
        <f>X8*2</f>
        <v>132</v>
      </c>
      <c r="Z8" s="4">
        <v>101</v>
      </c>
      <c r="AA8" s="21">
        <f>Z8</f>
        <v>101</v>
      </c>
      <c r="AB8" s="23">
        <v>6</v>
      </c>
      <c r="AC8" s="20">
        <f>AB8*15</f>
        <v>90</v>
      </c>
      <c r="AD8" s="4">
        <v>10</v>
      </c>
      <c r="AE8" s="21">
        <f>AD8*10</f>
        <v>100</v>
      </c>
      <c r="AF8" s="50">
        <f>H8+K8+M8+O8+Q8+S8+U8+W8+Y8+AA8+AC8+AE8</f>
        <v>1339</v>
      </c>
    </row>
    <row r="9" spans="2:35" s="2" customFormat="1" ht="24" customHeight="1" x14ac:dyDescent="0.25">
      <c r="B9" s="4">
        <v>5</v>
      </c>
      <c r="C9" s="56" t="s">
        <v>83</v>
      </c>
      <c r="D9" s="21" t="s">
        <v>84</v>
      </c>
      <c r="E9" s="22" t="s">
        <v>32</v>
      </c>
      <c r="F9" s="4">
        <v>8</v>
      </c>
      <c r="G9" s="19">
        <v>14</v>
      </c>
      <c r="H9" s="21">
        <f>F9*13</f>
        <v>104</v>
      </c>
      <c r="I9" s="4">
        <v>61</v>
      </c>
      <c r="J9" s="19">
        <v>55</v>
      </c>
      <c r="K9" s="21">
        <f>I9+J9</f>
        <v>116</v>
      </c>
      <c r="L9" s="23">
        <v>8</v>
      </c>
      <c r="M9" s="20">
        <f>L9*2</f>
        <v>16</v>
      </c>
      <c r="N9" s="4">
        <v>39</v>
      </c>
      <c r="O9" s="21">
        <f>N9*2</f>
        <v>78</v>
      </c>
      <c r="P9" s="23">
        <v>11</v>
      </c>
      <c r="Q9" s="20">
        <f>P9*10</f>
        <v>110</v>
      </c>
      <c r="R9" s="4">
        <v>11</v>
      </c>
      <c r="S9" s="21">
        <f>R9*10</f>
        <v>110</v>
      </c>
      <c r="T9" s="144">
        <v>97</v>
      </c>
      <c r="U9" s="145">
        <f>T9*2</f>
        <v>194</v>
      </c>
      <c r="V9" s="4">
        <v>37</v>
      </c>
      <c r="W9" s="21">
        <f>V9*2</f>
        <v>74</v>
      </c>
      <c r="X9" s="23">
        <v>77</v>
      </c>
      <c r="Y9" s="20">
        <f>X9*2</f>
        <v>154</v>
      </c>
      <c r="Z9" s="4">
        <v>89</v>
      </c>
      <c r="AA9" s="21">
        <f>Z9</f>
        <v>89</v>
      </c>
      <c r="AB9" s="23">
        <v>6</v>
      </c>
      <c r="AC9" s="20">
        <f>AB9*15</f>
        <v>90</v>
      </c>
      <c r="AD9" s="4">
        <v>15</v>
      </c>
      <c r="AE9" s="21">
        <f>AD9*10</f>
        <v>150</v>
      </c>
      <c r="AF9" s="50">
        <f>H9+K9+M9+O9+Q9+S9+U9+W9+Y9+AA9+AC9+AE9</f>
        <v>1285</v>
      </c>
    </row>
    <row r="10" spans="2:35" s="2" customFormat="1" ht="24" customHeight="1" x14ac:dyDescent="0.25">
      <c r="B10" s="4">
        <v>6</v>
      </c>
      <c r="C10" s="56" t="s">
        <v>74</v>
      </c>
      <c r="D10" s="21" t="s">
        <v>73</v>
      </c>
      <c r="E10" s="22" t="s">
        <v>32</v>
      </c>
      <c r="F10" s="4">
        <v>10</v>
      </c>
      <c r="G10" s="19">
        <v>10</v>
      </c>
      <c r="H10" s="21">
        <f>F10*13</f>
        <v>130</v>
      </c>
      <c r="I10" s="4">
        <v>56</v>
      </c>
      <c r="J10" s="19">
        <v>31</v>
      </c>
      <c r="K10" s="21">
        <f>I10+J10</f>
        <v>87</v>
      </c>
      <c r="L10" s="23">
        <v>24</v>
      </c>
      <c r="M10" s="20">
        <f>L10*2</f>
        <v>48</v>
      </c>
      <c r="N10" s="4">
        <v>44</v>
      </c>
      <c r="O10" s="21">
        <f>N10*2</f>
        <v>88</v>
      </c>
      <c r="P10" s="23">
        <v>7</v>
      </c>
      <c r="Q10" s="20">
        <f>P10*10</f>
        <v>70</v>
      </c>
      <c r="R10" s="4">
        <v>13</v>
      </c>
      <c r="S10" s="21">
        <f>R10*10</f>
        <v>130</v>
      </c>
      <c r="T10" s="144">
        <v>97</v>
      </c>
      <c r="U10" s="145">
        <f>T10*2</f>
        <v>194</v>
      </c>
      <c r="V10" s="4">
        <v>35</v>
      </c>
      <c r="W10" s="21">
        <f>V10*2</f>
        <v>70</v>
      </c>
      <c r="X10" s="23">
        <v>39</v>
      </c>
      <c r="Y10" s="20">
        <f>X10*2</f>
        <v>78</v>
      </c>
      <c r="Z10" s="4">
        <v>75</v>
      </c>
      <c r="AA10" s="21">
        <f>Z10</f>
        <v>75</v>
      </c>
      <c r="AB10" s="23">
        <v>5</v>
      </c>
      <c r="AC10" s="20">
        <f>AB10*15</f>
        <v>75</v>
      </c>
      <c r="AD10" s="4">
        <v>8</v>
      </c>
      <c r="AE10" s="21">
        <f>AD10*10</f>
        <v>80</v>
      </c>
      <c r="AF10" s="50">
        <f>H10+K10+M10+O10+Q10+S10+U10+W10+Y10+AA10+AC10+AE10</f>
        <v>1125</v>
      </c>
    </row>
    <row r="11" spans="2:35" s="2" customFormat="1" ht="24" customHeight="1" x14ac:dyDescent="0.25">
      <c r="B11" s="4">
        <v>7</v>
      </c>
      <c r="C11" s="56" t="s">
        <v>44</v>
      </c>
      <c r="D11" s="21" t="s">
        <v>38</v>
      </c>
      <c r="E11" s="22" t="s">
        <v>32</v>
      </c>
      <c r="F11" s="4">
        <v>13</v>
      </c>
      <c r="G11" s="19">
        <v>13</v>
      </c>
      <c r="H11" s="21">
        <f>F11*13</f>
        <v>169</v>
      </c>
      <c r="I11" s="4">
        <v>68</v>
      </c>
      <c r="J11" s="19">
        <v>65</v>
      </c>
      <c r="K11" s="21">
        <f>I11+J11</f>
        <v>133</v>
      </c>
      <c r="L11" s="23">
        <v>50</v>
      </c>
      <c r="M11" s="20">
        <f>L11*2</f>
        <v>100</v>
      </c>
      <c r="N11" s="4">
        <v>50</v>
      </c>
      <c r="O11" s="21">
        <f>N11*2</f>
        <v>100</v>
      </c>
      <c r="P11" s="23">
        <v>9</v>
      </c>
      <c r="Q11" s="20">
        <f>P11*10</f>
        <v>90</v>
      </c>
      <c r="R11" s="4">
        <v>9</v>
      </c>
      <c r="S11" s="21">
        <f>R11*10</f>
        <v>90</v>
      </c>
      <c r="T11" s="144">
        <v>93</v>
      </c>
      <c r="U11" s="145">
        <f>T11*2</f>
        <v>186</v>
      </c>
      <c r="V11" s="4">
        <v>47</v>
      </c>
      <c r="W11" s="21">
        <f>V11*2</f>
        <v>94</v>
      </c>
      <c r="X11" s="23">
        <v>74</v>
      </c>
      <c r="Y11" s="20">
        <f>X11*2</f>
        <v>148</v>
      </c>
      <c r="Z11" s="4">
        <v>99</v>
      </c>
      <c r="AA11" s="21">
        <f>Z11</f>
        <v>99</v>
      </c>
      <c r="AB11" s="23">
        <v>8</v>
      </c>
      <c r="AC11" s="20">
        <f>AB11*15</f>
        <v>120</v>
      </c>
      <c r="AD11" s="4">
        <v>23</v>
      </c>
      <c r="AE11" s="21">
        <f>AD11*10</f>
        <v>230</v>
      </c>
      <c r="AF11" s="50">
        <f>H11+K11+M11+O11+Q11+S11+U11+W11+Y11+AA11+AC11+AE11</f>
        <v>1559</v>
      </c>
    </row>
    <row r="12" spans="2:35" s="2" customFormat="1" ht="24" customHeight="1" x14ac:dyDescent="0.25">
      <c r="B12" s="4">
        <v>8</v>
      </c>
      <c r="C12" s="56" t="s">
        <v>57</v>
      </c>
      <c r="D12" s="21" t="s">
        <v>38</v>
      </c>
      <c r="E12" s="22" t="s">
        <v>32</v>
      </c>
      <c r="F12" s="4">
        <v>9</v>
      </c>
      <c r="G12" s="19">
        <v>10</v>
      </c>
      <c r="H12" s="21">
        <f>F12*13</f>
        <v>117</v>
      </c>
      <c r="I12" s="4">
        <v>58</v>
      </c>
      <c r="J12" s="19">
        <v>36</v>
      </c>
      <c r="K12" s="21">
        <f>I12+J12</f>
        <v>94</v>
      </c>
      <c r="L12" s="23">
        <v>0</v>
      </c>
      <c r="M12" s="20">
        <f>L12*2</f>
        <v>0</v>
      </c>
      <c r="N12" s="4">
        <v>23</v>
      </c>
      <c r="O12" s="21">
        <f>N12*2</f>
        <v>46</v>
      </c>
      <c r="P12" s="23">
        <v>7</v>
      </c>
      <c r="Q12" s="20">
        <f>P12*10</f>
        <v>70</v>
      </c>
      <c r="R12" s="4">
        <v>10</v>
      </c>
      <c r="S12" s="21">
        <f>R12*10</f>
        <v>100</v>
      </c>
      <c r="T12" s="144">
        <v>91</v>
      </c>
      <c r="U12" s="145">
        <f>T12*2</f>
        <v>182</v>
      </c>
      <c r="V12" s="4">
        <v>33</v>
      </c>
      <c r="W12" s="21">
        <f>V12*2</f>
        <v>66</v>
      </c>
      <c r="X12" s="23">
        <v>76</v>
      </c>
      <c r="Y12" s="20">
        <f>X12*2</f>
        <v>152</v>
      </c>
      <c r="Z12" s="4">
        <v>95</v>
      </c>
      <c r="AA12" s="21">
        <f>Z12</f>
        <v>95</v>
      </c>
      <c r="AB12" s="23">
        <v>4</v>
      </c>
      <c r="AC12" s="20">
        <f>AB12*15</f>
        <v>60</v>
      </c>
      <c r="AD12" s="4">
        <v>3</v>
      </c>
      <c r="AE12" s="21">
        <f>AD12*10</f>
        <v>30</v>
      </c>
      <c r="AF12" s="50">
        <f>H12+K12+M12+O12+Q12+S12+U12+W12+Y12+AA12+AC12+AE12</f>
        <v>1012</v>
      </c>
    </row>
    <row r="13" spans="2:35" s="2" customFormat="1" ht="24" customHeight="1" x14ac:dyDescent="0.25">
      <c r="B13" s="4">
        <v>9</v>
      </c>
      <c r="C13" s="56" t="s">
        <v>58</v>
      </c>
      <c r="D13" s="21" t="s">
        <v>38</v>
      </c>
      <c r="E13" s="22" t="s">
        <v>32</v>
      </c>
      <c r="F13" s="4">
        <v>4</v>
      </c>
      <c r="G13" s="19">
        <v>10</v>
      </c>
      <c r="H13" s="21">
        <f>F13*13</f>
        <v>52</v>
      </c>
      <c r="I13" s="4">
        <v>56</v>
      </c>
      <c r="J13" s="19">
        <v>38</v>
      </c>
      <c r="K13" s="21">
        <f>I13+J13</f>
        <v>94</v>
      </c>
      <c r="L13" s="23">
        <v>26</v>
      </c>
      <c r="M13" s="20">
        <f>L13*2</f>
        <v>52</v>
      </c>
      <c r="N13" s="4">
        <v>24</v>
      </c>
      <c r="O13" s="21">
        <f>N13*2</f>
        <v>48</v>
      </c>
      <c r="P13" s="23">
        <v>8</v>
      </c>
      <c r="Q13" s="20">
        <f>P13*10</f>
        <v>80</v>
      </c>
      <c r="R13" s="4">
        <v>7</v>
      </c>
      <c r="S13" s="21">
        <f>R13*10</f>
        <v>70</v>
      </c>
      <c r="T13" s="144">
        <v>90</v>
      </c>
      <c r="U13" s="145">
        <f>T13*2</f>
        <v>180</v>
      </c>
      <c r="V13" s="4">
        <v>47</v>
      </c>
      <c r="W13" s="21">
        <f>V13*2</f>
        <v>94</v>
      </c>
      <c r="X13" s="23">
        <v>40</v>
      </c>
      <c r="Y13" s="20">
        <f>X13*2</f>
        <v>80</v>
      </c>
      <c r="Z13" s="4">
        <v>90</v>
      </c>
      <c r="AA13" s="21">
        <f>Z13</f>
        <v>90</v>
      </c>
      <c r="AB13" s="23">
        <v>4</v>
      </c>
      <c r="AC13" s="20">
        <f>AB13*15</f>
        <v>60</v>
      </c>
      <c r="AD13" s="4">
        <v>8</v>
      </c>
      <c r="AE13" s="21">
        <f>AD13*10</f>
        <v>80</v>
      </c>
      <c r="AF13" s="50">
        <f>H13+K13+M13+O13+Q13+S13+U13+W13+Y13+AA13+AC13+AE13</f>
        <v>980</v>
      </c>
    </row>
    <row r="14" spans="2:35" s="2" customFormat="1" ht="24" customHeight="1" x14ac:dyDescent="0.25">
      <c r="B14" s="4">
        <v>10</v>
      </c>
      <c r="C14" s="56" t="s">
        <v>48</v>
      </c>
      <c r="D14" s="21" t="s">
        <v>38</v>
      </c>
      <c r="E14" s="22" t="s">
        <v>32</v>
      </c>
      <c r="F14" s="4">
        <v>8</v>
      </c>
      <c r="G14" s="19">
        <v>8</v>
      </c>
      <c r="H14" s="21">
        <f>F14*13</f>
        <v>104</v>
      </c>
      <c r="I14" s="4">
        <v>78</v>
      </c>
      <c r="J14" s="19">
        <v>64</v>
      </c>
      <c r="K14" s="21">
        <f>I14+J14</f>
        <v>142</v>
      </c>
      <c r="L14" s="23">
        <v>55</v>
      </c>
      <c r="M14" s="20">
        <f>L14*2</f>
        <v>110</v>
      </c>
      <c r="N14" s="4">
        <v>39</v>
      </c>
      <c r="O14" s="21">
        <f>N14*2</f>
        <v>78</v>
      </c>
      <c r="P14" s="23">
        <v>10</v>
      </c>
      <c r="Q14" s="20">
        <f>P14*10</f>
        <v>100</v>
      </c>
      <c r="R14" s="4">
        <v>10</v>
      </c>
      <c r="S14" s="21">
        <f>R14*10</f>
        <v>100</v>
      </c>
      <c r="T14" s="144">
        <v>89</v>
      </c>
      <c r="U14" s="145">
        <f>T14*2</f>
        <v>178</v>
      </c>
      <c r="V14" s="4">
        <v>34</v>
      </c>
      <c r="W14" s="21">
        <f>V14*2</f>
        <v>68</v>
      </c>
      <c r="X14" s="23">
        <v>58</v>
      </c>
      <c r="Y14" s="20">
        <f>X14*2</f>
        <v>116</v>
      </c>
      <c r="Z14" s="4">
        <v>74</v>
      </c>
      <c r="AA14" s="21">
        <f>Z14</f>
        <v>74</v>
      </c>
      <c r="AB14" s="23">
        <v>9</v>
      </c>
      <c r="AC14" s="20">
        <f>AB14*15</f>
        <v>135</v>
      </c>
      <c r="AD14" s="4">
        <v>3</v>
      </c>
      <c r="AE14" s="21">
        <f>AD14*10</f>
        <v>30</v>
      </c>
      <c r="AF14" s="50">
        <f>H14+K14+M14+O14+Q14+S14+U14+W14+Y14+AA14+AC14+AE14</f>
        <v>1235</v>
      </c>
    </row>
    <row r="15" spans="2:35" s="2" customFormat="1" ht="24" customHeight="1" x14ac:dyDescent="0.25">
      <c r="B15" s="4">
        <v>11</v>
      </c>
      <c r="C15" s="56" t="s">
        <v>66</v>
      </c>
      <c r="D15" s="21" t="s">
        <v>38</v>
      </c>
      <c r="E15" s="22" t="s">
        <v>32</v>
      </c>
      <c r="F15" s="4">
        <v>2</v>
      </c>
      <c r="G15" s="19">
        <v>7</v>
      </c>
      <c r="H15" s="21">
        <f>F15*13</f>
        <v>26</v>
      </c>
      <c r="I15" s="4">
        <v>62</v>
      </c>
      <c r="J15" s="19">
        <v>46</v>
      </c>
      <c r="K15" s="21">
        <f>I15+J15</f>
        <v>108</v>
      </c>
      <c r="L15" s="23">
        <v>11</v>
      </c>
      <c r="M15" s="20">
        <f>L15*2</f>
        <v>22</v>
      </c>
      <c r="N15" s="4">
        <v>29</v>
      </c>
      <c r="O15" s="21">
        <f>N15*2</f>
        <v>58</v>
      </c>
      <c r="P15" s="23">
        <v>5</v>
      </c>
      <c r="Q15" s="20">
        <f>P15*10</f>
        <v>50</v>
      </c>
      <c r="R15" s="4">
        <v>11</v>
      </c>
      <c r="S15" s="21">
        <f>R15*10</f>
        <v>110</v>
      </c>
      <c r="T15" s="144">
        <v>88</v>
      </c>
      <c r="U15" s="145">
        <f>T15*2</f>
        <v>176</v>
      </c>
      <c r="V15" s="4">
        <v>38</v>
      </c>
      <c r="W15" s="21">
        <f>V15*2</f>
        <v>76</v>
      </c>
      <c r="X15" s="23">
        <v>40</v>
      </c>
      <c r="Y15" s="20">
        <f>X15*2</f>
        <v>80</v>
      </c>
      <c r="Z15" s="4">
        <v>50</v>
      </c>
      <c r="AA15" s="21">
        <f>Z15</f>
        <v>50</v>
      </c>
      <c r="AB15" s="23">
        <v>4</v>
      </c>
      <c r="AC15" s="20">
        <f>AB15*15</f>
        <v>60</v>
      </c>
      <c r="AD15" s="4">
        <v>3</v>
      </c>
      <c r="AE15" s="21">
        <f>AD15*10</f>
        <v>30</v>
      </c>
      <c r="AF15" s="50">
        <f>H15+K15+M15+O15+Q15+S15+U15+W15+Y15+AA15+AC15+AE15</f>
        <v>846</v>
      </c>
    </row>
    <row r="16" spans="2:35" s="2" customFormat="1" ht="24" customHeight="1" x14ac:dyDescent="0.25">
      <c r="B16" s="4">
        <v>12</v>
      </c>
      <c r="C16" s="56" t="s">
        <v>90</v>
      </c>
      <c r="D16" s="21" t="s">
        <v>37</v>
      </c>
      <c r="E16" s="22" t="s">
        <v>32</v>
      </c>
      <c r="F16" s="4">
        <v>9</v>
      </c>
      <c r="G16" s="19">
        <v>10</v>
      </c>
      <c r="H16" s="21">
        <f>F16*13</f>
        <v>117</v>
      </c>
      <c r="I16" s="4">
        <v>66</v>
      </c>
      <c r="J16" s="19">
        <v>53</v>
      </c>
      <c r="K16" s="21">
        <f>I16+J16</f>
        <v>119</v>
      </c>
      <c r="L16" s="23">
        <v>31</v>
      </c>
      <c r="M16" s="20">
        <f>L16*2</f>
        <v>62</v>
      </c>
      <c r="N16" s="4">
        <v>60</v>
      </c>
      <c r="O16" s="21">
        <f>N16*2</f>
        <v>120</v>
      </c>
      <c r="P16" s="23">
        <v>6</v>
      </c>
      <c r="Q16" s="20">
        <f>P16*10</f>
        <v>60</v>
      </c>
      <c r="R16" s="4">
        <v>11</v>
      </c>
      <c r="S16" s="21">
        <f>R16*10</f>
        <v>110</v>
      </c>
      <c r="T16" s="144">
        <v>87</v>
      </c>
      <c r="U16" s="145">
        <f>T16*2</f>
        <v>174</v>
      </c>
      <c r="V16" s="4">
        <v>46</v>
      </c>
      <c r="W16" s="21">
        <f>V16*2</f>
        <v>92</v>
      </c>
      <c r="X16" s="23">
        <v>54</v>
      </c>
      <c r="Y16" s="20">
        <f>X16*2</f>
        <v>108</v>
      </c>
      <c r="Z16" s="4">
        <v>96</v>
      </c>
      <c r="AA16" s="21">
        <f>Z16</f>
        <v>96</v>
      </c>
      <c r="AB16" s="23">
        <v>4</v>
      </c>
      <c r="AC16" s="20">
        <f>AB16*15</f>
        <v>60</v>
      </c>
      <c r="AD16" s="4">
        <v>7</v>
      </c>
      <c r="AE16" s="21">
        <f>AD16*10</f>
        <v>70</v>
      </c>
      <c r="AF16" s="50">
        <f>H16+K16+M16+O16+Q16+S16+U16+W16+Y16+AA16+AC16+AE16</f>
        <v>1188</v>
      </c>
    </row>
    <row r="17" spans="2:32" s="2" customFormat="1" ht="24" customHeight="1" x14ac:dyDescent="0.25">
      <c r="B17" s="4">
        <v>13</v>
      </c>
      <c r="C17" s="56" t="s">
        <v>39</v>
      </c>
      <c r="D17" s="21" t="s">
        <v>84</v>
      </c>
      <c r="E17" s="22" t="s">
        <v>32</v>
      </c>
      <c r="F17" s="4">
        <v>7</v>
      </c>
      <c r="G17" s="19">
        <v>12</v>
      </c>
      <c r="H17" s="21">
        <f>F17*13</f>
        <v>91</v>
      </c>
      <c r="I17" s="4">
        <v>48</v>
      </c>
      <c r="J17" s="19">
        <v>49</v>
      </c>
      <c r="K17" s="21">
        <f>I17+J17</f>
        <v>97</v>
      </c>
      <c r="L17" s="23">
        <v>18</v>
      </c>
      <c r="M17" s="20">
        <f>L17*2</f>
        <v>36</v>
      </c>
      <c r="N17" s="4">
        <v>49</v>
      </c>
      <c r="O17" s="21">
        <f>N17*2</f>
        <v>98</v>
      </c>
      <c r="P17" s="23">
        <v>11</v>
      </c>
      <c r="Q17" s="20">
        <f>P17*10</f>
        <v>110</v>
      </c>
      <c r="R17" s="4">
        <v>11</v>
      </c>
      <c r="S17" s="21">
        <f>R17*10</f>
        <v>110</v>
      </c>
      <c r="T17" s="144">
        <v>83</v>
      </c>
      <c r="U17" s="145">
        <f>T17*2</f>
        <v>166</v>
      </c>
      <c r="V17" s="4">
        <v>45</v>
      </c>
      <c r="W17" s="21">
        <f>V17*2</f>
        <v>90</v>
      </c>
      <c r="X17" s="23">
        <v>42</v>
      </c>
      <c r="Y17" s="20">
        <f>X17*2</f>
        <v>84</v>
      </c>
      <c r="Z17" s="4">
        <v>76</v>
      </c>
      <c r="AA17" s="21">
        <f>Z17</f>
        <v>76</v>
      </c>
      <c r="AB17" s="23">
        <v>4</v>
      </c>
      <c r="AC17" s="20">
        <f>AB17*15</f>
        <v>60</v>
      </c>
      <c r="AD17" s="4">
        <v>11</v>
      </c>
      <c r="AE17" s="21">
        <f>AD17*10</f>
        <v>110</v>
      </c>
      <c r="AF17" s="50">
        <f>H17+K17+M17+O17+Q17+S17+U17+W17+Y17+AA17+AC17+AE17</f>
        <v>1128</v>
      </c>
    </row>
    <row r="18" spans="2:32" s="2" customFormat="1" ht="24" customHeight="1" x14ac:dyDescent="0.25">
      <c r="B18" s="4">
        <v>14</v>
      </c>
      <c r="C18" s="56" t="s">
        <v>87</v>
      </c>
      <c r="D18" s="21" t="s">
        <v>84</v>
      </c>
      <c r="E18" s="22" t="s">
        <v>32</v>
      </c>
      <c r="F18" s="4">
        <v>8</v>
      </c>
      <c r="G18" s="19">
        <v>10</v>
      </c>
      <c r="H18" s="21">
        <f>F18*13</f>
        <v>104</v>
      </c>
      <c r="I18" s="4">
        <v>39</v>
      </c>
      <c r="J18" s="19">
        <v>26</v>
      </c>
      <c r="K18" s="21">
        <f>I18+J18</f>
        <v>65</v>
      </c>
      <c r="L18" s="23">
        <v>0</v>
      </c>
      <c r="M18" s="20">
        <f>L18*2</f>
        <v>0</v>
      </c>
      <c r="N18" s="4">
        <v>34</v>
      </c>
      <c r="O18" s="21">
        <f>N18*2</f>
        <v>68</v>
      </c>
      <c r="P18" s="23">
        <v>7</v>
      </c>
      <c r="Q18" s="20">
        <f>P18*10</f>
        <v>70</v>
      </c>
      <c r="R18" s="4">
        <v>11</v>
      </c>
      <c r="S18" s="21">
        <f>R18*10</f>
        <v>110</v>
      </c>
      <c r="T18" s="144">
        <v>83</v>
      </c>
      <c r="U18" s="145">
        <f>T18*2</f>
        <v>166</v>
      </c>
      <c r="V18" s="4">
        <v>34</v>
      </c>
      <c r="W18" s="21">
        <f>V18*2</f>
        <v>68</v>
      </c>
      <c r="X18" s="23">
        <v>47</v>
      </c>
      <c r="Y18" s="20">
        <f>X18*2</f>
        <v>94</v>
      </c>
      <c r="Z18" s="4">
        <v>55</v>
      </c>
      <c r="AA18" s="21">
        <f>Z18</f>
        <v>55</v>
      </c>
      <c r="AB18" s="23">
        <v>6</v>
      </c>
      <c r="AC18" s="20">
        <f>AB18*15</f>
        <v>90</v>
      </c>
      <c r="AD18" s="4">
        <v>4</v>
      </c>
      <c r="AE18" s="21">
        <f>AD18*10</f>
        <v>40</v>
      </c>
      <c r="AF18" s="50">
        <f>H18+K18+M18+O18+Q18+S18+U18+W18+Y18+AA18+AC18+AE18</f>
        <v>930</v>
      </c>
    </row>
    <row r="19" spans="2:32" s="2" customFormat="1" ht="24" customHeight="1" x14ac:dyDescent="0.25">
      <c r="B19" s="4">
        <v>15</v>
      </c>
      <c r="C19" s="56" t="s">
        <v>93</v>
      </c>
      <c r="D19" s="21" t="s">
        <v>37</v>
      </c>
      <c r="E19" s="22" t="s">
        <v>32</v>
      </c>
      <c r="F19" s="4">
        <v>7</v>
      </c>
      <c r="G19" s="19">
        <v>10</v>
      </c>
      <c r="H19" s="21">
        <f>F19*13</f>
        <v>91</v>
      </c>
      <c r="I19" s="4">
        <v>52</v>
      </c>
      <c r="J19" s="19">
        <v>45</v>
      </c>
      <c r="K19" s="21">
        <f>I19+J19</f>
        <v>97</v>
      </c>
      <c r="L19" s="23">
        <v>25</v>
      </c>
      <c r="M19" s="20">
        <f>L19*2</f>
        <v>50</v>
      </c>
      <c r="N19" s="4">
        <v>49</v>
      </c>
      <c r="O19" s="21">
        <f>N19*2</f>
        <v>98</v>
      </c>
      <c r="P19" s="23">
        <v>8</v>
      </c>
      <c r="Q19" s="20">
        <f>P19*10</f>
        <v>80</v>
      </c>
      <c r="R19" s="4">
        <v>4</v>
      </c>
      <c r="S19" s="21">
        <f>R19*10</f>
        <v>40</v>
      </c>
      <c r="T19" s="144">
        <v>82</v>
      </c>
      <c r="U19" s="145">
        <f>T19*2</f>
        <v>164</v>
      </c>
      <c r="V19" s="4">
        <v>50</v>
      </c>
      <c r="W19" s="21">
        <f>V19*2</f>
        <v>100</v>
      </c>
      <c r="X19" s="23">
        <v>56</v>
      </c>
      <c r="Y19" s="20">
        <f>X19*2</f>
        <v>112</v>
      </c>
      <c r="Z19" s="4">
        <v>90</v>
      </c>
      <c r="AA19" s="21">
        <f>Z19</f>
        <v>90</v>
      </c>
      <c r="AB19" s="23">
        <v>6</v>
      </c>
      <c r="AC19" s="20">
        <f>AB19*15</f>
        <v>90</v>
      </c>
      <c r="AD19" s="4">
        <v>7</v>
      </c>
      <c r="AE19" s="21">
        <f>AD19*10</f>
        <v>70</v>
      </c>
      <c r="AF19" s="50">
        <f>H19+K19+M19+O19+Q19+S19+U19+W19+Y19+AA19+AC19+AE19</f>
        <v>1082</v>
      </c>
    </row>
    <row r="20" spans="2:32" s="2" customFormat="1" ht="24" customHeight="1" x14ac:dyDescent="0.25">
      <c r="B20" s="4">
        <v>16</v>
      </c>
      <c r="C20" s="56" t="s">
        <v>76</v>
      </c>
      <c r="D20" s="21" t="s">
        <v>73</v>
      </c>
      <c r="E20" s="22" t="s">
        <v>32</v>
      </c>
      <c r="F20" s="4">
        <v>6</v>
      </c>
      <c r="G20" s="19">
        <v>11</v>
      </c>
      <c r="H20" s="21">
        <f>F20*13</f>
        <v>78</v>
      </c>
      <c r="I20" s="4">
        <v>26</v>
      </c>
      <c r="J20" s="19">
        <v>16</v>
      </c>
      <c r="K20" s="21">
        <f>I20+J20</f>
        <v>42</v>
      </c>
      <c r="L20" s="23">
        <v>11</v>
      </c>
      <c r="M20" s="20">
        <f>L20*2</f>
        <v>22</v>
      </c>
      <c r="N20" s="4">
        <v>33</v>
      </c>
      <c r="O20" s="21">
        <f>N20*2</f>
        <v>66</v>
      </c>
      <c r="P20" s="23">
        <v>6</v>
      </c>
      <c r="Q20" s="20">
        <f>P20*10</f>
        <v>60</v>
      </c>
      <c r="R20" s="4">
        <v>5</v>
      </c>
      <c r="S20" s="21">
        <f>R20*10</f>
        <v>50</v>
      </c>
      <c r="T20" s="144">
        <v>81</v>
      </c>
      <c r="U20" s="145">
        <f>T20*2</f>
        <v>162</v>
      </c>
      <c r="V20" s="4">
        <v>19</v>
      </c>
      <c r="W20" s="21">
        <f>V20*2</f>
        <v>38</v>
      </c>
      <c r="X20" s="23">
        <v>50</v>
      </c>
      <c r="Y20" s="20">
        <f>X20*2</f>
        <v>100</v>
      </c>
      <c r="Z20" s="4">
        <v>70</v>
      </c>
      <c r="AA20" s="21">
        <f>Z20</f>
        <v>70</v>
      </c>
      <c r="AB20" s="23">
        <v>3</v>
      </c>
      <c r="AC20" s="20">
        <f>AB20*15</f>
        <v>45</v>
      </c>
      <c r="AD20" s="4">
        <v>11</v>
      </c>
      <c r="AE20" s="21">
        <f>AD20*10</f>
        <v>110</v>
      </c>
      <c r="AF20" s="50">
        <f>H20+K20+M20+O20+Q20+S20+U20+W20+Y20+AA20+AC20+AE20</f>
        <v>843</v>
      </c>
    </row>
    <row r="21" spans="2:32" s="2" customFormat="1" ht="24" customHeight="1" x14ac:dyDescent="0.25">
      <c r="B21" s="4">
        <v>17</v>
      </c>
      <c r="C21" s="56" t="s">
        <v>94</v>
      </c>
      <c r="D21" s="21" t="s">
        <v>37</v>
      </c>
      <c r="E21" s="22" t="s">
        <v>32</v>
      </c>
      <c r="F21" s="4">
        <v>8</v>
      </c>
      <c r="G21" s="19">
        <v>8</v>
      </c>
      <c r="H21" s="21">
        <f>F21*13</f>
        <v>104</v>
      </c>
      <c r="I21" s="4">
        <v>46</v>
      </c>
      <c r="J21" s="19">
        <v>56</v>
      </c>
      <c r="K21" s="21">
        <f>I21+J21</f>
        <v>102</v>
      </c>
      <c r="L21" s="23">
        <v>32</v>
      </c>
      <c r="M21" s="20">
        <f>L21*2</f>
        <v>64</v>
      </c>
      <c r="N21" s="4">
        <v>0</v>
      </c>
      <c r="O21" s="21">
        <f>N21*2</f>
        <v>0</v>
      </c>
      <c r="P21" s="23">
        <v>8</v>
      </c>
      <c r="Q21" s="20">
        <f>P21*10</f>
        <v>80</v>
      </c>
      <c r="R21" s="4">
        <v>0</v>
      </c>
      <c r="S21" s="21">
        <f>R21*10</f>
        <v>0</v>
      </c>
      <c r="T21" s="144">
        <v>80</v>
      </c>
      <c r="U21" s="145">
        <f>T21*2</f>
        <v>160</v>
      </c>
      <c r="V21" s="4">
        <v>49</v>
      </c>
      <c r="W21" s="21">
        <f>V21*2</f>
        <v>98</v>
      </c>
      <c r="X21" s="23">
        <v>73</v>
      </c>
      <c r="Y21" s="20">
        <f>X21*2</f>
        <v>146</v>
      </c>
      <c r="Z21" s="4">
        <v>73</v>
      </c>
      <c r="AA21" s="21">
        <f>Z21</f>
        <v>73</v>
      </c>
      <c r="AB21" s="23">
        <v>6</v>
      </c>
      <c r="AC21" s="20">
        <f>AB21*15</f>
        <v>90</v>
      </c>
      <c r="AD21" s="4">
        <v>6</v>
      </c>
      <c r="AE21" s="21">
        <f>AD21*10</f>
        <v>60</v>
      </c>
      <c r="AF21" s="50">
        <f>H21+K21+M21+O21+Q21+S21+U21+W21+Y21+AA21+AC21+AE21</f>
        <v>977</v>
      </c>
    </row>
    <row r="22" spans="2:32" s="2" customFormat="1" ht="24" customHeight="1" x14ac:dyDescent="0.25">
      <c r="B22" s="4">
        <v>18</v>
      </c>
      <c r="C22" s="56" t="s">
        <v>50</v>
      </c>
      <c r="D22" s="21" t="s">
        <v>38</v>
      </c>
      <c r="E22" s="22" t="s">
        <v>32</v>
      </c>
      <c r="F22" s="4">
        <v>5</v>
      </c>
      <c r="G22" s="19">
        <v>6</v>
      </c>
      <c r="H22" s="21">
        <f>F22*13</f>
        <v>65</v>
      </c>
      <c r="I22" s="4">
        <v>71</v>
      </c>
      <c r="J22" s="19">
        <v>48</v>
      </c>
      <c r="K22" s="21">
        <f>I22+J22</f>
        <v>119</v>
      </c>
      <c r="L22" s="23">
        <v>38</v>
      </c>
      <c r="M22" s="20">
        <f>L22*2</f>
        <v>76</v>
      </c>
      <c r="N22" s="4">
        <v>28</v>
      </c>
      <c r="O22" s="21">
        <f>N22*2</f>
        <v>56</v>
      </c>
      <c r="P22" s="23">
        <v>11</v>
      </c>
      <c r="Q22" s="20">
        <f>P22*10</f>
        <v>110</v>
      </c>
      <c r="R22" s="4">
        <v>9</v>
      </c>
      <c r="S22" s="21">
        <f>R22*10</f>
        <v>90</v>
      </c>
      <c r="T22" s="144">
        <v>80</v>
      </c>
      <c r="U22" s="145">
        <f>T22*2</f>
        <v>160</v>
      </c>
      <c r="V22" s="4">
        <v>50</v>
      </c>
      <c r="W22" s="21">
        <f>V22*2</f>
        <v>100</v>
      </c>
      <c r="X22" s="23">
        <v>60</v>
      </c>
      <c r="Y22" s="20">
        <f>X22*2</f>
        <v>120</v>
      </c>
      <c r="Z22" s="4">
        <v>88</v>
      </c>
      <c r="AA22" s="21">
        <f>Z22</f>
        <v>88</v>
      </c>
      <c r="AB22" s="23">
        <v>7</v>
      </c>
      <c r="AC22" s="20">
        <f>AB22*15</f>
        <v>105</v>
      </c>
      <c r="AD22" s="4">
        <v>4</v>
      </c>
      <c r="AE22" s="21">
        <f>AD22*10</f>
        <v>40</v>
      </c>
      <c r="AF22" s="50">
        <f>H22+K22+M22+O22+Q22+S22+U22+W22+Y22+AA22+AC22+AE22</f>
        <v>1129</v>
      </c>
    </row>
    <row r="23" spans="2:32" s="2" customFormat="1" ht="24" customHeight="1" x14ac:dyDescent="0.25">
      <c r="B23" s="4">
        <v>19</v>
      </c>
      <c r="C23" s="56" t="s">
        <v>47</v>
      </c>
      <c r="D23" s="21" t="s">
        <v>38</v>
      </c>
      <c r="E23" s="22" t="s">
        <v>32</v>
      </c>
      <c r="F23" s="4">
        <v>6</v>
      </c>
      <c r="G23" s="19">
        <v>8</v>
      </c>
      <c r="H23" s="21">
        <f>F23*13</f>
        <v>78</v>
      </c>
      <c r="I23" s="4">
        <v>73</v>
      </c>
      <c r="J23" s="19">
        <v>53</v>
      </c>
      <c r="K23" s="21">
        <f>I23+J23</f>
        <v>126</v>
      </c>
      <c r="L23" s="23">
        <v>32</v>
      </c>
      <c r="M23" s="20">
        <f>L23*2</f>
        <v>64</v>
      </c>
      <c r="N23" s="4">
        <v>49</v>
      </c>
      <c r="O23" s="21">
        <f>N23*2</f>
        <v>98</v>
      </c>
      <c r="P23" s="23">
        <v>11</v>
      </c>
      <c r="Q23" s="20">
        <f>P23*10</f>
        <v>110</v>
      </c>
      <c r="R23" s="4">
        <v>9</v>
      </c>
      <c r="S23" s="21">
        <f>R23*10</f>
        <v>90</v>
      </c>
      <c r="T23" s="144">
        <v>79</v>
      </c>
      <c r="U23" s="145">
        <f>T23*2</f>
        <v>158</v>
      </c>
      <c r="V23" s="4">
        <v>59</v>
      </c>
      <c r="W23" s="21">
        <f>V23*2</f>
        <v>118</v>
      </c>
      <c r="X23" s="23">
        <v>80</v>
      </c>
      <c r="Y23" s="20">
        <f>X23*2</f>
        <v>160</v>
      </c>
      <c r="Z23" s="4">
        <v>94</v>
      </c>
      <c r="AA23" s="21">
        <f>Z23</f>
        <v>94</v>
      </c>
      <c r="AB23" s="23">
        <v>8</v>
      </c>
      <c r="AC23" s="20">
        <f>AB23*15</f>
        <v>120</v>
      </c>
      <c r="AD23" s="4">
        <v>7</v>
      </c>
      <c r="AE23" s="21">
        <f>AD23*10</f>
        <v>70</v>
      </c>
      <c r="AF23" s="50">
        <f>H23+K23+M23+O23+Q23+S23+U23+W23+Y23+AA23+AC23+AE23</f>
        <v>1286</v>
      </c>
    </row>
    <row r="24" spans="2:32" s="2" customFormat="1" ht="24" customHeight="1" x14ac:dyDescent="0.25">
      <c r="B24" s="4">
        <v>20</v>
      </c>
      <c r="C24" s="56" t="s">
        <v>91</v>
      </c>
      <c r="D24" s="21" t="s">
        <v>37</v>
      </c>
      <c r="E24" s="22" t="s">
        <v>32</v>
      </c>
      <c r="F24" s="4">
        <v>5</v>
      </c>
      <c r="G24" s="19">
        <v>8</v>
      </c>
      <c r="H24" s="21">
        <f>F24*13</f>
        <v>65</v>
      </c>
      <c r="I24" s="4">
        <v>73</v>
      </c>
      <c r="J24" s="19">
        <v>63</v>
      </c>
      <c r="K24" s="21">
        <f>I24+J24</f>
        <v>136</v>
      </c>
      <c r="L24" s="23">
        <v>29</v>
      </c>
      <c r="M24" s="20">
        <f>L24*2</f>
        <v>58</v>
      </c>
      <c r="N24" s="4">
        <v>44</v>
      </c>
      <c r="O24" s="21">
        <f>N24*2</f>
        <v>88</v>
      </c>
      <c r="P24" s="23">
        <v>5</v>
      </c>
      <c r="Q24" s="20">
        <f>P24*10</f>
        <v>50</v>
      </c>
      <c r="R24" s="4">
        <v>10</v>
      </c>
      <c r="S24" s="21">
        <f>R24*10</f>
        <v>100</v>
      </c>
      <c r="T24" s="144">
        <v>78</v>
      </c>
      <c r="U24" s="145">
        <f>T24*2</f>
        <v>156</v>
      </c>
      <c r="V24" s="4">
        <v>43</v>
      </c>
      <c r="W24" s="21">
        <f>V24*2</f>
        <v>86</v>
      </c>
      <c r="X24" s="23">
        <v>73</v>
      </c>
      <c r="Y24" s="20">
        <f>X24*2</f>
        <v>146</v>
      </c>
      <c r="Z24" s="4">
        <v>93</v>
      </c>
      <c r="AA24" s="21">
        <f>Z24</f>
        <v>93</v>
      </c>
      <c r="AB24" s="23">
        <v>5</v>
      </c>
      <c r="AC24" s="20">
        <f>AB24*15</f>
        <v>75</v>
      </c>
      <c r="AD24" s="4">
        <v>4</v>
      </c>
      <c r="AE24" s="21">
        <f>AD24*10</f>
        <v>40</v>
      </c>
      <c r="AF24" s="50">
        <f>H24+K24+M24+O24+Q24+S24+U24+W24+Y24+AA24+AC24+AE24</f>
        <v>1093</v>
      </c>
    </row>
    <row r="25" spans="2:32" s="2" customFormat="1" ht="24" customHeight="1" x14ac:dyDescent="0.25">
      <c r="B25" s="4">
        <v>21</v>
      </c>
      <c r="C25" s="57" t="s">
        <v>100</v>
      </c>
      <c r="D25" s="41" t="s">
        <v>38</v>
      </c>
      <c r="E25" s="39" t="s">
        <v>31</v>
      </c>
      <c r="F25" s="37">
        <v>11</v>
      </c>
      <c r="G25" s="40">
        <v>13</v>
      </c>
      <c r="H25" s="21">
        <f>F25*13</f>
        <v>143</v>
      </c>
      <c r="I25" s="37">
        <v>48</v>
      </c>
      <c r="J25" s="40">
        <v>49</v>
      </c>
      <c r="K25" s="41">
        <f>I25+J25</f>
        <v>97</v>
      </c>
      <c r="L25" s="42">
        <v>23</v>
      </c>
      <c r="M25" s="20">
        <f>L25*2</f>
        <v>46</v>
      </c>
      <c r="N25" s="37">
        <v>64</v>
      </c>
      <c r="O25" s="21">
        <f>N25*2</f>
        <v>128</v>
      </c>
      <c r="P25" s="42">
        <v>7</v>
      </c>
      <c r="Q25" s="38">
        <f>P25*10</f>
        <v>70</v>
      </c>
      <c r="R25" s="37">
        <v>7</v>
      </c>
      <c r="S25" s="21">
        <f>R25*10</f>
        <v>70</v>
      </c>
      <c r="T25" s="144">
        <v>77</v>
      </c>
      <c r="U25" s="145">
        <f>T25*2</f>
        <v>154</v>
      </c>
      <c r="V25" s="37">
        <v>33</v>
      </c>
      <c r="W25" s="41">
        <f>V25*2</f>
        <v>66</v>
      </c>
      <c r="X25" s="42">
        <v>35</v>
      </c>
      <c r="Y25" s="38">
        <f>X25*2</f>
        <v>70</v>
      </c>
      <c r="Z25" s="37">
        <v>90</v>
      </c>
      <c r="AA25" s="21">
        <f>Z25</f>
        <v>90</v>
      </c>
      <c r="AB25" s="42">
        <v>9</v>
      </c>
      <c r="AC25" s="38">
        <f>AB25*15</f>
        <v>135</v>
      </c>
      <c r="AD25" s="37">
        <v>11</v>
      </c>
      <c r="AE25" s="41">
        <f>AD25*10</f>
        <v>110</v>
      </c>
      <c r="AF25" s="50">
        <f>H25+K25+M25+O25+Q25+S25+U25+W25+Y25+AA25+AC25+AE25</f>
        <v>1179</v>
      </c>
    </row>
    <row r="26" spans="2:32" s="2" customFormat="1" ht="24" customHeight="1" x14ac:dyDescent="0.25">
      <c r="B26" s="4">
        <v>22</v>
      </c>
      <c r="C26" s="56" t="s">
        <v>63</v>
      </c>
      <c r="D26" s="21" t="s">
        <v>38</v>
      </c>
      <c r="E26" s="22" t="s">
        <v>32</v>
      </c>
      <c r="F26" s="4">
        <v>3</v>
      </c>
      <c r="G26" s="19">
        <v>6</v>
      </c>
      <c r="H26" s="21">
        <f>F26*13</f>
        <v>39</v>
      </c>
      <c r="I26" s="4">
        <v>63</v>
      </c>
      <c r="J26" s="19">
        <v>48</v>
      </c>
      <c r="K26" s="21">
        <f>I26+J26</f>
        <v>111</v>
      </c>
      <c r="L26" s="23">
        <v>12</v>
      </c>
      <c r="M26" s="20">
        <f>L26*2</f>
        <v>24</v>
      </c>
      <c r="N26" s="4">
        <v>26</v>
      </c>
      <c r="O26" s="21">
        <f>N26*2</f>
        <v>52</v>
      </c>
      <c r="P26" s="23">
        <v>11</v>
      </c>
      <c r="Q26" s="20">
        <f>P26*10</f>
        <v>110</v>
      </c>
      <c r="R26" s="4">
        <v>9</v>
      </c>
      <c r="S26" s="21">
        <f>R26*10</f>
        <v>90</v>
      </c>
      <c r="T26" s="144">
        <v>77</v>
      </c>
      <c r="U26" s="145">
        <f>T26*2</f>
        <v>154</v>
      </c>
      <c r="V26" s="4">
        <v>44</v>
      </c>
      <c r="W26" s="21">
        <f>V26*2</f>
        <v>88</v>
      </c>
      <c r="X26" s="23">
        <v>50</v>
      </c>
      <c r="Y26" s="20">
        <f>X26*2</f>
        <v>100</v>
      </c>
      <c r="Z26" s="4">
        <v>74</v>
      </c>
      <c r="AA26" s="21">
        <f>Z26</f>
        <v>74</v>
      </c>
      <c r="AB26" s="23">
        <v>3</v>
      </c>
      <c r="AC26" s="20">
        <f>AB26*15</f>
        <v>45</v>
      </c>
      <c r="AD26" s="4">
        <v>2</v>
      </c>
      <c r="AE26" s="21">
        <f>AD26*10</f>
        <v>20</v>
      </c>
      <c r="AF26" s="50">
        <f>H26+K26+M26+O26+Q26+S26+U26+W26+Y26+AA26+AC26+AE26</f>
        <v>907</v>
      </c>
    </row>
    <row r="27" spans="2:32" s="2" customFormat="1" ht="24" customHeight="1" x14ac:dyDescent="0.25">
      <c r="B27" s="4">
        <v>23</v>
      </c>
      <c r="C27" s="56" t="s">
        <v>55</v>
      </c>
      <c r="D27" s="21" t="s">
        <v>38</v>
      </c>
      <c r="E27" s="22" t="s">
        <v>32</v>
      </c>
      <c r="F27" s="4">
        <v>6</v>
      </c>
      <c r="G27" s="19">
        <v>9</v>
      </c>
      <c r="H27" s="21">
        <f>F27*13</f>
        <v>78</v>
      </c>
      <c r="I27" s="4">
        <v>54</v>
      </c>
      <c r="J27" s="19">
        <v>51</v>
      </c>
      <c r="K27" s="21">
        <f>I27+J27</f>
        <v>105</v>
      </c>
      <c r="L27" s="23">
        <v>43</v>
      </c>
      <c r="M27" s="20">
        <f>L27*2</f>
        <v>86</v>
      </c>
      <c r="N27" s="4">
        <v>23</v>
      </c>
      <c r="O27" s="21">
        <f>N27*2</f>
        <v>46</v>
      </c>
      <c r="P27" s="23">
        <v>10</v>
      </c>
      <c r="Q27" s="20">
        <f>P27*10</f>
        <v>100</v>
      </c>
      <c r="R27" s="4">
        <v>9</v>
      </c>
      <c r="S27" s="21">
        <f>R27*10</f>
        <v>90</v>
      </c>
      <c r="T27" s="144">
        <v>76</v>
      </c>
      <c r="U27" s="145">
        <f>T27*2</f>
        <v>152</v>
      </c>
      <c r="V27" s="4">
        <v>42</v>
      </c>
      <c r="W27" s="21">
        <f>V27*2</f>
        <v>84</v>
      </c>
      <c r="X27" s="23">
        <v>66</v>
      </c>
      <c r="Y27" s="20">
        <f>X27*2</f>
        <v>132</v>
      </c>
      <c r="Z27" s="4">
        <v>82</v>
      </c>
      <c r="AA27" s="21">
        <f>Z27</f>
        <v>82</v>
      </c>
      <c r="AB27" s="23">
        <v>3</v>
      </c>
      <c r="AC27" s="20">
        <f>AB27*15</f>
        <v>45</v>
      </c>
      <c r="AD27" s="4">
        <v>6</v>
      </c>
      <c r="AE27" s="21">
        <f>AD27*10</f>
        <v>60</v>
      </c>
      <c r="AF27" s="50">
        <f>H27+K27+M27+O27+Q27+S27+U27+W27+Y27+AA27+AC27+AE27</f>
        <v>1060</v>
      </c>
    </row>
    <row r="28" spans="2:32" s="2" customFormat="1" ht="24" customHeight="1" x14ac:dyDescent="0.25">
      <c r="B28" s="4">
        <v>24</v>
      </c>
      <c r="C28" s="56" t="s">
        <v>51</v>
      </c>
      <c r="D28" s="21" t="s">
        <v>38</v>
      </c>
      <c r="E28" s="22" t="s">
        <v>32</v>
      </c>
      <c r="F28" s="4">
        <v>7</v>
      </c>
      <c r="G28" s="19">
        <v>9</v>
      </c>
      <c r="H28" s="21">
        <f>F28*13</f>
        <v>91</v>
      </c>
      <c r="I28" s="4">
        <v>74</v>
      </c>
      <c r="J28" s="19">
        <v>63</v>
      </c>
      <c r="K28" s="21">
        <f>I28+J28</f>
        <v>137</v>
      </c>
      <c r="L28" s="23">
        <v>32</v>
      </c>
      <c r="M28" s="20">
        <f>L28*2</f>
        <v>64</v>
      </c>
      <c r="N28" s="4">
        <v>52</v>
      </c>
      <c r="O28" s="21">
        <f>N28*2</f>
        <v>104</v>
      </c>
      <c r="P28" s="23">
        <v>6</v>
      </c>
      <c r="Q28" s="20">
        <f>P28*10</f>
        <v>60</v>
      </c>
      <c r="R28" s="4">
        <v>10</v>
      </c>
      <c r="S28" s="21">
        <f>R28*10</f>
        <v>100</v>
      </c>
      <c r="T28" s="144">
        <v>74</v>
      </c>
      <c r="U28" s="145">
        <f>T28*2</f>
        <v>148</v>
      </c>
      <c r="V28" s="4">
        <v>46</v>
      </c>
      <c r="W28" s="21">
        <f>V28*2</f>
        <v>92</v>
      </c>
      <c r="X28" s="23">
        <v>51</v>
      </c>
      <c r="Y28" s="20">
        <f>X28*2</f>
        <v>102</v>
      </c>
      <c r="Z28" s="4">
        <v>96</v>
      </c>
      <c r="AA28" s="21">
        <f>Z28</f>
        <v>96</v>
      </c>
      <c r="AB28" s="23">
        <v>2</v>
      </c>
      <c r="AC28" s="20">
        <f>AB28*15</f>
        <v>30</v>
      </c>
      <c r="AD28" s="4">
        <v>8</v>
      </c>
      <c r="AE28" s="21">
        <f>AD28*10</f>
        <v>80</v>
      </c>
      <c r="AF28" s="50">
        <f>H28+K28+M28+O28+Q28+S28+U28+W28+Y28+AA28+AC28+AE28</f>
        <v>1104</v>
      </c>
    </row>
    <row r="29" spans="2:32" s="2" customFormat="1" ht="24" customHeight="1" x14ac:dyDescent="0.25">
      <c r="B29" s="4">
        <v>25</v>
      </c>
      <c r="C29" s="56" t="s">
        <v>53</v>
      </c>
      <c r="D29" s="21" t="s">
        <v>38</v>
      </c>
      <c r="E29" s="22" t="s">
        <v>32</v>
      </c>
      <c r="F29" s="4">
        <v>6</v>
      </c>
      <c r="G29" s="19">
        <v>9</v>
      </c>
      <c r="H29" s="21">
        <f>F29*13</f>
        <v>78</v>
      </c>
      <c r="I29" s="4">
        <v>63</v>
      </c>
      <c r="J29" s="19">
        <v>65</v>
      </c>
      <c r="K29" s="21">
        <f>I29+J29</f>
        <v>128</v>
      </c>
      <c r="L29" s="23">
        <v>55</v>
      </c>
      <c r="M29" s="20">
        <f>L29*2</f>
        <v>110</v>
      </c>
      <c r="N29" s="4">
        <v>24</v>
      </c>
      <c r="O29" s="21">
        <f>N29*2</f>
        <v>48</v>
      </c>
      <c r="P29" s="23">
        <v>6</v>
      </c>
      <c r="Q29" s="20">
        <f>P29*10</f>
        <v>60</v>
      </c>
      <c r="R29" s="4">
        <v>10</v>
      </c>
      <c r="S29" s="21">
        <f>R29*10</f>
        <v>100</v>
      </c>
      <c r="T29" s="144">
        <v>74</v>
      </c>
      <c r="U29" s="145">
        <f>T29*2</f>
        <v>148</v>
      </c>
      <c r="V29" s="4">
        <v>30</v>
      </c>
      <c r="W29" s="21">
        <f>V29*2</f>
        <v>60</v>
      </c>
      <c r="X29" s="23">
        <v>65</v>
      </c>
      <c r="Y29" s="20">
        <f>X29*2</f>
        <v>130</v>
      </c>
      <c r="Z29" s="4">
        <v>86</v>
      </c>
      <c r="AA29" s="21">
        <f>Z29</f>
        <v>86</v>
      </c>
      <c r="AB29" s="23">
        <v>5</v>
      </c>
      <c r="AC29" s="20">
        <f>AB29*15</f>
        <v>75</v>
      </c>
      <c r="AD29" s="4">
        <v>7</v>
      </c>
      <c r="AE29" s="21">
        <f>AD29*10</f>
        <v>70</v>
      </c>
      <c r="AF29" s="50">
        <f>H29+K29+M29+O29+Q29+S29+U29+W29+Y29+AA29+AC29+AE29</f>
        <v>1093</v>
      </c>
    </row>
    <row r="30" spans="2:32" s="2" customFormat="1" ht="24" customHeight="1" x14ac:dyDescent="0.25">
      <c r="B30" s="4">
        <v>26</v>
      </c>
      <c r="C30" s="56" t="s">
        <v>60</v>
      </c>
      <c r="D30" s="21" t="s">
        <v>38</v>
      </c>
      <c r="E30" s="22" t="s">
        <v>32</v>
      </c>
      <c r="F30" s="4">
        <v>6</v>
      </c>
      <c r="G30" s="19">
        <v>7</v>
      </c>
      <c r="H30" s="21">
        <f>F30*13</f>
        <v>78</v>
      </c>
      <c r="I30" s="4">
        <v>33</v>
      </c>
      <c r="J30" s="19">
        <v>38</v>
      </c>
      <c r="K30" s="21">
        <f>I30+J30</f>
        <v>71</v>
      </c>
      <c r="L30" s="23">
        <v>19</v>
      </c>
      <c r="M30" s="20">
        <f>L30*2</f>
        <v>38</v>
      </c>
      <c r="N30" s="4">
        <v>20</v>
      </c>
      <c r="O30" s="21">
        <f>N30*2</f>
        <v>40</v>
      </c>
      <c r="P30" s="23">
        <v>8</v>
      </c>
      <c r="Q30" s="20">
        <f>P30*10</f>
        <v>80</v>
      </c>
      <c r="R30" s="4">
        <v>11</v>
      </c>
      <c r="S30" s="21">
        <f>R30*10</f>
        <v>110</v>
      </c>
      <c r="T30" s="144">
        <v>74</v>
      </c>
      <c r="U30" s="145">
        <f>T30*2</f>
        <v>148</v>
      </c>
      <c r="V30" s="4">
        <v>39</v>
      </c>
      <c r="W30" s="21">
        <f>V30*2</f>
        <v>78</v>
      </c>
      <c r="X30" s="23">
        <v>67</v>
      </c>
      <c r="Y30" s="20">
        <f>X30*2</f>
        <v>134</v>
      </c>
      <c r="Z30" s="4">
        <v>84</v>
      </c>
      <c r="AA30" s="21">
        <f>Z30</f>
        <v>84</v>
      </c>
      <c r="AB30" s="23">
        <v>3</v>
      </c>
      <c r="AC30" s="20">
        <f>AB30*15</f>
        <v>45</v>
      </c>
      <c r="AD30" s="4">
        <v>7</v>
      </c>
      <c r="AE30" s="21">
        <f>AD30*10</f>
        <v>70</v>
      </c>
      <c r="AF30" s="50">
        <f>H30+K30+M30+O30+Q30+S30+U30+W30+Y30+AA30+AC30+AE30</f>
        <v>976</v>
      </c>
    </row>
    <row r="31" spans="2:32" s="2" customFormat="1" ht="24" customHeight="1" x14ac:dyDescent="0.25">
      <c r="B31" s="4">
        <v>27</v>
      </c>
      <c r="C31" s="56" t="s">
        <v>115</v>
      </c>
      <c r="D31" s="21" t="s">
        <v>38</v>
      </c>
      <c r="E31" s="22" t="s">
        <v>34</v>
      </c>
      <c r="F31" s="4">
        <v>2</v>
      </c>
      <c r="G31" s="19">
        <v>7</v>
      </c>
      <c r="H31" s="21">
        <f>F31*13</f>
        <v>26</v>
      </c>
      <c r="I31" s="4">
        <v>57</v>
      </c>
      <c r="J31" s="19">
        <v>40</v>
      </c>
      <c r="K31" s="21">
        <f>I31+J31</f>
        <v>97</v>
      </c>
      <c r="L31" s="23">
        <v>15</v>
      </c>
      <c r="M31" s="20">
        <f>L31*2</f>
        <v>30</v>
      </c>
      <c r="N31" s="4">
        <v>23</v>
      </c>
      <c r="O31" s="21">
        <f>N31*2</f>
        <v>46</v>
      </c>
      <c r="P31" s="23">
        <v>3</v>
      </c>
      <c r="Q31" s="20">
        <f>P31*10</f>
        <v>30</v>
      </c>
      <c r="R31" s="4">
        <v>8</v>
      </c>
      <c r="S31" s="21">
        <f>R31*10</f>
        <v>80</v>
      </c>
      <c r="T31" s="144">
        <v>74</v>
      </c>
      <c r="U31" s="145">
        <f>T31*2</f>
        <v>148</v>
      </c>
      <c r="V31" s="4">
        <v>17</v>
      </c>
      <c r="W31" s="21">
        <f>V31*2</f>
        <v>34</v>
      </c>
      <c r="X31" s="23">
        <v>43</v>
      </c>
      <c r="Y31" s="20">
        <f>X31*2</f>
        <v>86</v>
      </c>
      <c r="Z31" s="4">
        <v>67</v>
      </c>
      <c r="AA31" s="21">
        <f>Z31</f>
        <v>67</v>
      </c>
      <c r="AB31" s="23">
        <v>2</v>
      </c>
      <c r="AC31" s="20">
        <f>AB31*15</f>
        <v>30</v>
      </c>
      <c r="AD31" s="4">
        <v>7</v>
      </c>
      <c r="AE31" s="21">
        <f>AD31*10</f>
        <v>70</v>
      </c>
      <c r="AF31" s="50">
        <f>H31+K31+M31+O31+Q31+S31+U31+W31+Y31+AA31+AC31+AE31</f>
        <v>744</v>
      </c>
    </row>
    <row r="32" spans="2:32" s="2" customFormat="1" ht="24" customHeight="1" x14ac:dyDescent="0.25">
      <c r="B32" s="4">
        <v>28</v>
      </c>
      <c r="C32" s="56" t="s">
        <v>101</v>
      </c>
      <c r="D32" s="21" t="s">
        <v>84</v>
      </c>
      <c r="E32" s="22" t="s">
        <v>31</v>
      </c>
      <c r="F32" s="4">
        <v>9</v>
      </c>
      <c r="G32" s="19">
        <v>10</v>
      </c>
      <c r="H32" s="21">
        <f>F32*13</f>
        <v>117</v>
      </c>
      <c r="I32" s="4">
        <v>56</v>
      </c>
      <c r="J32" s="19">
        <v>31</v>
      </c>
      <c r="K32" s="21">
        <f>I32+J32</f>
        <v>87</v>
      </c>
      <c r="L32" s="23">
        <v>26</v>
      </c>
      <c r="M32" s="20">
        <f>L32*2</f>
        <v>52</v>
      </c>
      <c r="N32" s="4">
        <v>36</v>
      </c>
      <c r="O32" s="21">
        <f>N32*2</f>
        <v>72</v>
      </c>
      <c r="P32" s="23">
        <v>10</v>
      </c>
      <c r="Q32" s="20">
        <f>P32*10</f>
        <v>100</v>
      </c>
      <c r="R32" s="4">
        <v>8</v>
      </c>
      <c r="S32" s="21">
        <f>R32*10</f>
        <v>80</v>
      </c>
      <c r="T32" s="144">
        <v>74</v>
      </c>
      <c r="U32" s="145">
        <f>T32*2</f>
        <v>148</v>
      </c>
      <c r="V32" s="4">
        <v>29</v>
      </c>
      <c r="W32" s="21">
        <f>V32*2</f>
        <v>58</v>
      </c>
      <c r="X32" s="23">
        <v>58</v>
      </c>
      <c r="Y32" s="20">
        <f>X32*2</f>
        <v>116</v>
      </c>
      <c r="Z32" s="4">
        <v>82</v>
      </c>
      <c r="AA32" s="21">
        <f>Z32</f>
        <v>82</v>
      </c>
      <c r="AB32" s="23">
        <v>3</v>
      </c>
      <c r="AC32" s="20">
        <f>AB32*15</f>
        <v>45</v>
      </c>
      <c r="AD32" s="4">
        <v>15</v>
      </c>
      <c r="AE32" s="21">
        <f>AD32*10</f>
        <v>150</v>
      </c>
      <c r="AF32" s="50">
        <f>H32+K32+M32+O32+Q32+S32+U32+W32+Y32+AA32+AC32+AE32</f>
        <v>1107</v>
      </c>
    </row>
    <row r="33" spans="2:32" s="2" customFormat="1" ht="24" customHeight="1" x14ac:dyDescent="0.25">
      <c r="B33" s="4">
        <v>29</v>
      </c>
      <c r="C33" s="56" t="s">
        <v>62</v>
      </c>
      <c r="D33" s="21" t="s">
        <v>38</v>
      </c>
      <c r="E33" s="22" t="s">
        <v>32</v>
      </c>
      <c r="F33" s="4">
        <v>7</v>
      </c>
      <c r="G33" s="19">
        <v>7</v>
      </c>
      <c r="H33" s="21">
        <f>F33*13</f>
        <v>91</v>
      </c>
      <c r="I33" s="4">
        <v>56</v>
      </c>
      <c r="J33" s="19">
        <v>64</v>
      </c>
      <c r="K33" s="21">
        <f>I33+J33</f>
        <v>120</v>
      </c>
      <c r="L33" s="23">
        <v>20</v>
      </c>
      <c r="M33" s="20">
        <f>L33*2</f>
        <v>40</v>
      </c>
      <c r="N33" s="4">
        <v>26</v>
      </c>
      <c r="O33" s="21">
        <f>N33*2</f>
        <v>52</v>
      </c>
      <c r="P33" s="23">
        <v>9</v>
      </c>
      <c r="Q33" s="20">
        <f>P33*10</f>
        <v>90</v>
      </c>
      <c r="R33" s="4">
        <v>7</v>
      </c>
      <c r="S33" s="21">
        <f>R33*10</f>
        <v>70</v>
      </c>
      <c r="T33" s="144">
        <v>72</v>
      </c>
      <c r="U33" s="145">
        <f>T33*2</f>
        <v>144</v>
      </c>
      <c r="V33" s="4">
        <v>38</v>
      </c>
      <c r="W33" s="21">
        <f>V33*2</f>
        <v>76</v>
      </c>
      <c r="X33" s="23">
        <v>48</v>
      </c>
      <c r="Y33" s="20">
        <f>X33*2</f>
        <v>96</v>
      </c>
      <c r="Z33" s="4">
        <v>49</v>
      </c>
      <c r="AA33" s="21">
        <f>Z33</f>
        <v>49</v>
      </c>
      <c r="AB33" s="23">
        <v>2</v>
      </c>
      <c r="AC33" s="20">
        <f>AB33*15</f>
        <v>30</v>
      </c>
      <c r="AD33" s="4">
        <v>5</v>
      </c>
      <c r="AE33" s="21">
        <f>AD33*10</f>
        <v>50</v>
      </c>
      <c r="AF33" s="50">
        <f>H33+K33+M33+O33+Q33+S33+U33+W33+Y33+AA33+AC33+AE33</f>
        <v>908</v>
      </c>
    </row>
    <row r="34" spans="2:32" s="2" customFormat="1" ht="24" customHeight="1" x14ac:dyDescent="0.25">
      <c r="B34" s="4">
        <v>30</v>
      </c>
      <c r="C34" s="56" t="s">
        <v>72</v>
      </c>
      <c r="D34" s="21" t="s">
        <v>73</v>
      </c>
      <c r="E34" s="22" t="s">
        <v>32</v>
      </c>
      <c r="F34" s="4">
        <v>11</v>
      </c>
      <c r="G34" s="19">
        <v>13</v>
      </c>
      <c r="H34" s="21">
        <f>F34*13</f>
        <v>143</v>
      </c>
      <c r="I34" s="4">
        <v>52</v>
      </c>
      <c r="J34" s="19">
        <v>40</v>
      </c>
      <c r="K34" s="21">
        <f>I34+J34</f>
        <v>92</v>
      </c>
      <c r="L34" s="23">
        <v>17</v>
      </c>
      <c r="M34" s="20">
        <f>L34*2</f>
        <v>34</v>
      </c>
      <c r="N34" s="4">
        <v>60</v>
      </c>
      <c r="O34" s="21">
        <f>N34*2</f>
        <v>120</v>
      </c>
      <c r="P34" s="23">
        <v>10</v>
      </c>
      <c r="Q34" s="20">
        <f>P34*10</f>
        <v>100</v>
      </c>
      <c r="R34" s="4">
        <v>9</v>
      </c>
      <c r="S34" s="21">
        <f>R34*10</f>
        <v>90</v>
      </c>
      <c r="T34" s="144">
        <v>72</v>
      </c>
      <c r="U34" s="145">
        <f>T34*2</f>
        <v>144</v>
      </c>
      <c r="V34" s="4">
        <v>47</v>
      </c>
      <c r="W34" s="21">
        <f>V34*2</f>
        <v>94</v>
      </c>
      <c r="X34" s="23">
        <v>77</v>
      </c>
      <c r="Y34" s="20">
        <f>X34*2</f>
        <v>154</v>
      </c>
      <c r="Z34" s="4">
        <v>76</v>
      </c>
      <c r="AA34" s="21">
        <f>Z34</f>
        <v>76</v>
      </c>
      <c r="AB34" s="23">
        <v>5</v>
      </c>
      <c r="AC34" s="20">
        <f>AB34*15</f>
        <v>75</v>
      </c>
      <c r="AD34" s="4">
        <v>14</v>
      </c>
      <c r="AE34" s="21">
        <f>AD34*10</f>
        <v>140</v>
      </c>
      <c r="AF34" s="50">
        <f>H34+K34+M34+O34+Q34+S34+U34+W34+Y34+AA34+AC34+AE34</f>
        <v>1262</v>
      </c>
    </row>
    <row r="35" spans="2:32" s="2" customFormat="1" ht="24" customHeight="1" x14ac:dyDescent="0.25">
      <c r="B35" s="4">
        <v>31</v>
      </c>
      <c r="C35" s="56" t="s">
        <v>88</v>
      </c>
      <c r="D35" s="21" t="s">
        <v>84</v>
      </c>
      <c r="E35" s="22" t="s">
        <v>32</v>
      </c>
      <c r="F35" s="4">
        <v>3</v>
      </c>
      <c r="G35" s="19">
        <v>8</v>
      </c>
      <c r="H35" s="21">
        <f>F35*13</f>
        <v>39</v>
      </c>
      <c r="I35" s="4">
        <v>35</v>
      </c>
      <c r="J35" s="19">
        <v>30</v>
      </c>
      <c r="K35" s="21">
        <f>I35+J35</f>
        <v>65</v>
      </c>
      <c r="L35" s="23">
        <v>10</v>
      </c>
      <c r="M35" s="20">
        <f>L35*2</f>
        <v>20</v>
      </c>
      <c r="N35" s="4">
        <v>26</v>
      </c>
      <c r="O35" s="21">
        <f>N35*2</f>
        <v>52</v>
      </c>
      <c r="P35" s="23">
        <v>6</v>
      </c>
      <c r="Q35" s="20">
        <f>P35*10</f>
        <v>60</v>
      </c>
      <c r="R35" s="4">
        <v>6</v>
      </c>
      <c r="S35" s="21">
        <f>R35*10</f>
        <v>60</v>
      </c>
      <c r="T35" s="144">
        <v>71</v>
      </c>
      <c r="U35" s="145">
        <f>T35*2</f>
        <v>142</v>
      </c>
      <c r="V35" s="4">
        <v>23</v>
      </c>
      <c r="W35" s="21">
        <f>V35*2</f>
        <v>46</v>
      </c>
      <c r="X35" s="23">
        <v>54</v>
      </c>
      <c r="Y35" s="20">
        <f>X35*2</f>
        <v>108</v>
      </c>
      <c r="Z35" s="4">
        <v>85</v>
      </c>
      <c r="AA35" s="21">
        <f>Z35</f>
        <v>85</v>
      </c>
      <c r="AB35" s="23">
        <v>0</v>
      </c>
      <c r="AC35" s="20">
        <f>AB35*15</f>
        <v>0</v>
      </c>
      <c r="AD35" s="4">
        <v>4</v>
      </c>
      <c r="AE35" s="21">
        <f>AD35*10</f>
        <v>40</v>
      </c>
      <c r="AF35" s="50">
        <f>H35+K35+M35+O35+Q35+S35+U35+W35+Y35+AA35+AC35+AE35</f>
        <v>717</v>
      </c>
    </row>
    <row r="36" spans="2:32" s="2" customFormat="1" ht="24" customHeight="1" x14ac:dyDescent="0.25">
      <c r="B36" s="4">
        <v>32</v>
      </c>
      <c r="C36" s="56" t="s">
        <v>81</v>
      </c>
      <c r="D36" s="21" t="s">
        <v>73</v>
      </c>
      <c r="E36" s="22" t="s">
        <v>32</v>
      </c>
      <c r="F36" s="4">
        <v>4</v>
      </c>
      <c r="G36" s="19">
        <v>7</v>
      </c>
      <c r="H36" s="21">
        <f>F36*13</f>
        <v>52</v>
      </c>
      <c r="I36" s="4">
        <v>34</v>
      </c>
      <c r="J36" s="19">
        <v>24</v>
      </c>
      <c r="K36" s="21">
        <f>I36+J36</f>
        <v>58</v>
      </c>
      <c r="L36" s="23">
        <v>5</v>
      </c>
      <c r="M36" s="20">
        <f>L36*2</f>
        <v>10</v>
      </c>
      <c r="N36" s="4">
        <v>23</v>
      </c>
      <c r="O36" s="21">
        <f>N36*2</f>
        <v>46</v>
      </c>
      <c r="P36" s="23">
        <v>4</v>
      </c>
      <c r="Q36" s="20">
        <f>P36*10</f>
        <v>40</v>
      </c>
      <c r="R36" s="4">
        <v>8</v>
      </c>
      <c r="S36" s="21">
        <f>R36*10</f>
        <v>80</v>
      </c>
      <c r="T36" s="144">
        <v>70</v>
      </c>
      <c r="U36" s="145">
        <f>T36*2</f>
        <v>140</v>
      </c>
      <c r="V36" s="4">
        <v>18</v>
      </c>
      <c r="W36" s="21">
        <f>V36*2</f>
        <v>36</v>
      </c>
      <c r="X36" s="23">
        <v>35</v>
      </c>
      <c r="Y36" s="20">
        <f>X36*2</f>
        <v>70</v>
      </c>
      <c r="Z36" s="4">
        <v>39</v>
      </c>
      <c r="AA36" s="21">
        <f>Z36</f>
        <v>39</v>
      </c>
      <c r="AB36" s="23">
        <v>1</v>
      </c>
      <c r="AC36" s="20">
        <f>AB36*15</f>
        <v>15</v>
      </c>
      <c r="AD36" s="4">
        <v>3</v>
      </c>
      <c r="AE36" s="21">
        <f>AD36*10</f>
        <v>30</v>
      </c>
      <c r="AF36" s="50">
        <f>H36+K36+M36+O36+Q36+S36+U36+W36+Y36+AA36+AC36+AE36</f>
        <v>616</v>
      </c>
    </row>
    <row r="37" spans="2:32" s="2" customFormat="1" ht="24" customHeight="1" x14ac:dyDescent="0.25">
      <c r="B37" s="4">
        <v>33</v>
      </c>
      <c r="C37" s="56" t="s">
        <v>104</v>
      </c>
      <c r="D37" s="21" t="s">
        <v>37</v>
      </c>
      <c r="E37" s="22" t="s">
        <v>31</v>
      </c>
      <c r="F37" s="4">
        <v>6</v>
      </c>
      <c r="G37" s="19">
        <v>7</v>
      </c>
      <c r="H37" s="21">
        <f>F37*13</f>
        <v>78</v>
      </c>
      <c r="I37" s="4">
        <v>50</v>
      </c>
      <c r="J37" s="19">
        <v>16</v>
      </c>
      <c r="K37" s="21">
        <f>I37+J37</f>
        <v>66</v>
      </c>
      <c r="L37" s="23">
        <v>4</v>
      </c>
      <c r="M37" s="20">
        <f>L37*2</f>
        <v>8</v>
      </c>
      <c r="N37" s="4">
        <v>18</v>
      </c>
      <c r="O37" s="21">
        <f>N37*2</f>
        <v>36</v>
      </c>
      <c r="P37" s="23">
        <v>5</v>
      </c>
      <c r="Q37" s="20">
        <f>P37*10</f>
        <v>50</v>
      </c>
      <c r="R37" s="4">
        <v>8</v>
      </c>
      <c r="S37" s="21">
        <f>R37*10</f>
        <v>80</v>
      </c>
      <c r="T37" s="144">
        <v>69</v>
      </c>
      <c r="U37" s="145">
        <f>T37*2</f>
        <v>138</v>
      </c>
      <c r="V37" s="4">
        <v>16</v>
      </c>
      <c r="W37" s="21">
        <f>V37*2</f>
        <v>32</v>
      </c>
      <c r="X37" s="23">
        <v>41</v>
      </c>
      <c r="Y37" s="20">
        <f>X37*2</f>
        <v>82</v>
      </c>
      <c r="Z37" s="4">
        <v>38</v>
      </c>
      <c r="AA37" s="21">
        <f>Z37</f>
        <v>38</v>
      </c>
      <c r="AB37" s="23">
        <v>7</v>
      </c>
      <c r="AC37" s="20">
        <f>AB37*15</f>
        <v>105</v>
      </c>
      <c r="AD37" s="4">
        <v>7</v>
      </c>
      <c r="AE37" s="21">
        <f>AD37*10</f>
        <v>70</v>
      </c>
      <c r="AF37" s="50">
        <f>H37+K37+M37+O37+Q37+S37+U37+W37+Y37+AA37+AC37+AE37</f>
        <v>783</v>
      </c>
    </row>
    <row r="38" spans="2:32" s="2" customFormat="1" ht="24" customHeight="1" x14ac:dyDescent="0.25">
      <c r="B38" s="4">
        <v>34</v>
      </c>
      <c r="C38" s="56" t="s">
        <v>49</v>
      </c>
      <c r="D38" s="21" t="s">
        <v>38</v>
      </c>
      <c r="E38" s="22" t="s">
        <v>32</v>
      </c>
      <c r="F38" s="4">
        <v>5</v>
      </c>
      <c r="G38" s="19">
        <v>8</v>
      </c>
      <c r="H38" s="21">
        <f>F38*13</f>
        <v>65</v>
      </c>
      <c r="I38" s="4">
        <v>76</v>
      </c>
      <c r="J38" s="19">
        <v>70</v>
      </c>
      <c r="K38" s="21">
        <f>I38+J38</f>
        <v>146</v>
      </c>
      <c r="L38" s="23">
        <v>40</v>
      </c>
      <c r="M38" s="20">
        <f>L38*2</f>
        <v>80</v>
      </c>
      <c r="N38" s="4">
        <v>32</v>
      </c>
      <c r="O38" s="21">
        <f>N38*2</f>
        <v>64</v>
      </c>
      <c r="P38" s="23">
        <v>13</v>
      </c>
      <c r="Q38" s="20">
        <f>P38*10</f>
        <v>130</v>
      </c>
      <c r="R38" s="4">
        <v>11</v>
      </c>
      <c r="S38" s="21">
        <f>R38*10</f>
        <v>110</v>
      </c>
      <c r="T38" s="144">
        <v>69</v>
      </c>
      <c r="U38" s="145">
        <f>T38*2</f>
        <v>138</v>
      </c>
      <c r="V38" s="4">
        <v>38</v>
      </c>
      <c r="W38" s="21">
        <f>V38*2</f>
        <v>76</v>
      </c>
      <c r="X38" s="23">
        <v>76</v>
      </c>
      <c r="Y38" s="20">
        <f>X38*2</f>
        <v>152</v>
      </c>
      <c r="Z38" s="4">
        <v>87</v>
      </c>
      <c r="AA38" s="21">
        <f>Z38</f>
        <v>87</v>
      </c>
      <c r="AB38" s="23">
        <v>5</v>
      </c>
      <c r="AC38" s="20">
        <f>AB38*15</f>
        <v>75</v>
      </c>
      <c r="AD38" s="4">
        <v>6</v>
      </c>
      <c r="AE38" s="21">
        <f>AD38*10</f>
        <v>60</v>
      </c>
      <c r="AF38" s="50">
        <f>H38+K38+M38+O38+Q38+S38+U38+W38+Y38+AA38+AC38+AE38</f>
        <v>1183</v>
      </c>
    </row>
    <row r="39" spans="2:32" s="2" customFormat="1" ht="24" customHeight="1" x14ac:dyDescent="0.25">
      <c r="B39" s="4">
        <v>35</v>
      </c>
      <c r="C39" s="56" t="s">
        <v>52</v>
      </c>
      <c r="D39" s="21" t="s">
        <v>38</v>
      </c>
      <c r="E39" s="22" t="s">
        <v>32</v>
      </c>
      <c r="F39" s="4">
        <v>5</v>
      </c>
      <c r="G39" s="19">
        <v>8</v>
      </c>
      <c r="H39" s="21">
        <f>F39*13</f>
        <v>65</v>
      </c>
      <c r="I39" s="4">
        <v>59</v>
      </c>
      <c r="J39" s="19">
        <v>49</v>
      </c>
      <c r="K39" s="21">
        <f>I39+J39</f>
        <v>108</v>
      </c>
      <c r="L39" s="23">
        <v>26</v>
      </c>
      <c r="M39" s="20">
        <f>L39*2</f>
        <v>52</v>
      </c>
      <c r="N39" s="4">
        <v>35</v>
      </c>
      <c r="O39" s="21">
        <f>N39*2</f>
        <v>70</v>
      </c>
      <c r="P39" s="23">
        <v>11</v>
      </c>
      <c r="Q39" s="20">
        <f>P39*10</f>
        <v>110</v>
      </c>
      <c r="R39" s="4">
        <v>9</v>
      </c>
      <c r="S39" s="21">
        <f>R39*10</f>
        <v>90</v>
      </c>
      <c r="T39" s="144">
        <v>69</v>
      </c>
      <c r="U39" s="145">
        <f>T39*2</f>
        <v>138</v>
      </c>
      <c r="V39" s="4">
        <v>27</v>
      </c>
      <c r="W39" s="21">
        <f>V39*2</f>
        <v>54</v>
      </c>
      <c r="X39" s="23">
        <v>87</v>
      </c>
      <c r="Y39" s="20">
        <f>X39*2</f>
        <v>174</v>
      </c>
      <c r="Z39" s="4">
        <v>55</v>
      </c>
      <c r="AA39" s="21">
        <f>Z39</f>
        <v>55</v>
      </c>
      <c r="AB39" s="23">
        <v>6</v>
      </c>
      <c r="AC39" s="20">
        <f>AB39*15</f>
        <v>90</v>
      </c>
      <c r="AD39" s="4">
        <v>9</v>
      </c>
      <c r="AE39" s="21">
        <f>AD39*10</f>
        <v>90</v>
      </c>
      <c r="AF39" s="50">
        <f>H39+K39+M39+O39+Q39+S39+U39+W39+Y39+AA39+AC39+AE39</f>
        <v>1096</v>
      </c>
    </row>
    <row r="40" spans="2:32" s="2" customFormat="1" ht="24" customHeight="1" x14ac:dyDescent="0.25">
      <c r="B40" s="4">
        <v>36</v>
      </c>
      <c r="C40" s="56" t="s">
        <v>102</v>
      </c>
      <c r="D40" s="21" t="s">
        <v>38</v>
      </c>
      <c r="E40" s="22" t="s">
        <v>31</v>
      </c>
      <c r="F40" s="4">
        <v>4</v>
      </c>
      <c r="G40" s="19">
        <v>6</v>
      </c>
      <c r="H40" s="21">
        <f>F40*13</f>
        <v>52</v>
      </c>
      <c r="I40" s="4">
        <v>41</v>
      </c>
      <c r="J40" s="19">
        <v>45</v>
      </c>
      <c r="K40" s="21">
        <f>I40+J40</f>
        <v>86</v>
      </c>
      <c r="L40" s="23">
        <v>36</v>
      </c>
      <c r="M40" s="20">
        <f>L40*2</f>
        <v>72</v>
      </c>
      <c r="N40" s="4">
        <v>8</v>
      </c>
      <c r="O40" s="21">
        <f>N40*2</f>
        <v>16</v>
      </c>
      <c r="P40" s="23">
        <v>9</v>
      </c>
      <c r="Q40" s="20">
        <f>P40*10</f>
        <v>90</v>
      </c>
      <c r="R40" s="4">
        <v>9</v>
      </c>
      <c r="S40" s="21">
        <f>R40*10</f>
        <v>90</v>
      </c>
      <c r="T40" s="144">
        <v>69</v>
      </c>
      <c r="U40" s="145">
        <f>T40*2</f>
        <v>138</v>
      </c>
      <c r="V40" s="4">
        <v>53</v>
      </c>
      <c r="W40" s="21">
        <f>V40*2</f>
        <v>106</v>
      </c>
      <c r="X40" s="23">
        <v>76</v>
      </c>
      <c r="Y40" s="20">
        <f>X40*2</f>
        <v>152</v>
      </c>
      <c r="Z40" s="4">
        <v>63</v>
      </c>
      <c r="AA40" s="21">
        <f>Z40</f>
        <v>63</v>
      </c>
      <c r="AB40" s="23">
        <v>3</v>
      </c>
      <c r="AC40" s="20">
        <f>AB40*15</f>
        <v>45</v>
      </c>
      <c r="AD40" s="4">
        <v>9</v>
      </c>
      <c r="AE40" s="21">
        <f>AD40*10</f>
        <v>90</v>
      </c>
      <c r="AF40" s="50">
        <f>H40+K40+M40+O40+Q40+S40+U40+W40+Y40+AA40+AC40+AE40</f>
        <v>1000</v>
      </c>
    </row>
    <row r="41" spans="2:32" s="2" customFormat="1" ht="24" customHeight="1" x14ac:dyDescent="0.25">
      <c r="B41" s="4">
        <v>37</v>
      </c>
      <c r="C41" s="56" t="s">
        <v>69</v>
      </c>
      <c r="D41" s="21" t="s">
        <v>38</v>
      </c>
      <c r="E41" s="22" t="s">
        <v>32</v>
      </c>
      <c r="F41" s="4">
        <v>4</v>
      </c>
      <c r="G41" s="19">
        <v>6</v>
      </c>
      <c r="H41" s="21">
        <f>F41*13</f>
        <v>52</v>
      </c>
      <c r="I41" s="4">
        <v>34</v>
      </c>
      <c r="J41" s="19">
        <v>39</v>
      </c>
      <c r="K41" s="21">
        <f>I41+J41</f>
        <v>73</v>
      </c>
      <c r="L41" s="23">
        <v>0</v>
      </c>
      <c r="M41" s="20">
        <f>L41*2</f>
        <v>0</v>
      </c>
      <c r="N41" s="4">
        <v>5</v>
      </c>
      <c r="O41" s="21">
        <f>N41*2</f>
        <v>10</v>
      </c>
      <c r="P41" s="23">
        <v>8</v>
      </c>
      <c r="Q41" s="20">
        <f>P41*10</f>
        <v>80</v>
      </c>
      <c r="R41" s="4">
        <v>6</v>
      </c>
      <c r="S41" s="21">
        <f>R41*10</f>
        <v>60</v>
      </c>
      <c r="T41" s="144">
        <v>69</v>
      </c>
      <c r="U41" s="145">
        <f>T41*2</f>
        <v>138</v>
      </c>
      <c r="V41" s="4">
        <v>8</v>
      </c>
      <c r="W41" s="21">
        <f>V41*2</f>
        <v>16</v>
      </c>
      <c r="X41" s="23">
        <v>44</v>
      </c>
      <c r="Y41" s="20">
        <f>X41*2</f>
        <v>88</v>
      </c>
      <c r="Z41" s="4">
        <v>41</v>
      </c>
      <c r="AA41" s="21">
        <f>Z41</f>
        <v>41</v>
      </c>
      <c r="AB41" s="23">
        <v>2</v>
      </c>
      <c r="AC41" s="20">
        <f>AB41*15</f>
        <v>30</v>
      </c>
      <c r="AD41" s="4">
        <v>3</v>
      </c>
      <c r="AE41" s="21">
        <f>AD41*10</f>
        <v>30</v>
      </c>
      <c r="AF41" s="50">
        <f>H41+K41+M41+O41+Q41+S41+U41+W41+Y41+AA41+AC41+AE41</f>
        <v>618</v>
      </c>
    </row>
    <row r="42" spans="2:32" s="2" customFormat="1" ht="24" customHeight="1" x14ac:dyDescent="0.25">
      <c r="B42" s="4">
        <v>38</v>
      </c>
      <c r="C42" s="56" t="s">
        <v>56</v>
      </c>
      <c r="D42" s="21" t="s">
        <v>38</v>
      </c>
      <c r="E42" s="22" t="s">
        <v>32</v>
      </c>
      <c r="F42" s="4">
        <v>9</v>
      </c>
      <c r="G42" s="19">
        <v>10</v>
      </c>
      <c r="H42" s="21">
        <f>F42*13</f>
        <v>117</v>
      </c>
      <c r="I42" s="4">
        <v>67</v>
      </c>
      <c r="J42" s="19">
        <v>48</v>
      </c>
      <c r="K42" s="21">
        <f>I42+J42</f>
        <v>115</v>
      </c>
      <c r="L42" s="23">
        <v>8</v>
      </c>
      <c r="M42" s="20">
        <f>L42*2</f>
        <v>16</v>
      </c>
      <c r="N42" s="4">
        <v>39</v>
      </c>
      <c r="O42" s="21">
        <f>N42*2</f>
        <v>78</v>
      </c>
      <c r="P42" s="23">
        <v>8</v>
      </c>
      <c r="Q42" s="20">
        <f>P42*10</f>
        <v>80</v>
      </c>
      <c r="R42" s="4">
        <v>9</v>
      </c>
      <c r="S42" s="21">
        <f>R42*10</f>
        <v>90</v>
      </c>
      <c r="T42" s="144">
        <v>67</v>
      </c>
      <c r="U42" s="145">
        <f>T42*2</f>
        <v>134</v>
      </c>
      <c r="V42" s="4">
        <v>37</v>
      </c>
      <c r="W42" s="21">
        <f>V42*2</f>
        <v>74</v>
      </c>
      <c r="X42" s="23">
        <v>49</v>
      </c>
      <c r="Y42" s="20">
        <f>X42*2</f>
        <v>98</v>
      </c>
      <c r="Z42" s="4">
        <v>78</v>
      </c>
      <c r="AA42" s="21">
        <f>Z42</f>
        <v>78</v>
      </c>
      <c r="AB42" s="23">
        <v>7</v>
      </c>
      <c r="AC42" s="20">
        <f>AB42*15</f>
        <v>105</v>
      </c>
      <c r="AD42" s="4">
        <v>8</v>
      </c>
      <c r="AE42" s="21">
        <f>AD42*10</f>
        <v>80</v>
      </c>
      <c r="AF42" s="50">
        <f>H42+K42+M42+O42+Q42+S42+U42+W42+Y42+AA42+AC42+AE42</f>
        <v>1065</v>
      </c>
    </row>
    <row r="43" spans="2:32" s="2" customFormat="1" ht="24" customHeight="1" x14ac:dyDescent="0.25">
      <c r="B43" s="4">
        <v>39</v>
      </c>
      <c r="C43" s="56" t="s">
        <v>68</v>
      </c>
      <c r="D43" s="21" t="s">
        <v>38</v>
      </c>
      <c r="E43" s="22" t="s">
        <v>32</v>
      </c>
      <c r="F43" s="4">
        <v>3</v>
      </c>
      <c r="G43" s="19">
        <v>4</v>
      </c>
      <c r="H43" s="21">
        <f>F43*13</f>
        <v>39</v>
      </c>
      <c r="I43" s="4">
        <v>25</v>
      </c>
      <c r="J43" s="19">
        <v>13</v>
      </c>
      <c r="K43" s="21">
        <f>I43+J43</f>
        <v>38</v>
      </c>
      <c r="L43" s="23">
        <v>0</v>
      </c>
      <c r="M43" s="20">
        <f>L43*2</f>
        <v>0</v>
      </c>
      <c r="N43" s="4">
        <v>26</v>
      </c>
      <c r="O43" s="21">
        <f>N43*2</f>
        <v>52</v>
      </c>
      <c r="P43" s="23">
        <v>5</v>
      </c>
      <c r="Q43" s="20">
        <f>P43*10</f>
        <v>50</v>
      </c>
      <c r="R43" s="4">
        <v>6</v>
      </c>
      <c r="S43" s="21">
        <f>R43*10</f>
        <v>60</v>
      </c>
      <c r="T43" s="144">
        <v>67</v>
      </c>
      <c r="U43" s="145">
        <f>T43*2</f>
        <v>134</v>
      </c>
      <c r="V43" s="4">
        <v>15</v>
      </c>
      <c r="W43" s="21">
        <f>V43*2</f>
        <v>30</v>
      </c>
      <c r="X43" s="23">
        <v>66</v>
      </c>
      <c r="Y43" s="20">
        <f>X43*2</f>
        <v>132</v>
      </c>
      <c r="Z43" s="4">
        <v>73</v>
      </c>
      <c r="AA43" s="21">
        <f>Z43</f>
        <v>73</v>
      </c>
      <c r="AB43" s="23">
        <v>2</v>
      </c>
      <c r="AC43" s="20">
        <f>AB43*15</f>
        <v>30</v>
      </c>
      <c r="AD43" s="4">
        <v>1</v>
      </c>
      <c r="AE43" s="21">
        <f>AD43*10</f>
        <v>10</v>
      </c>
      <c r="AF43" s="50">
        <f>H43+K43+M43+O43+Q43+S43+U43+W43+Y43+AA43+AC43+AE43</f>
        <v>648</v>
      </c>
    </row>
    <row r="44" spans="2:32" s="2" customFormat="1" ht="24" customHeight="1" x14ac:dyDescent="0.25">
      <c r="B44" s="4">
        <v>40</v>
      </c>
      <c r="C44" s="56" t="s">
        <v>103</v>
      </c>
      <c r="D44" s="21" t="s">
        <v>38</v>
      </c>
      <c r="E44" s="22" t="s">
        <v>31</v>
      </c>
      <c r="F44" s="4">
        <v>5</v>
      </c>
      <c r="G44" s="19">
        <v>5</v>
      </c>
      <c r="H44" s="21">
        <f>F44*13</f>
        <v>65</v>
      </c>
      <c r="I44" s="4">
        <v>65</v>
      </c>
      <c r="J44" s="19">
        <v>61</v>
      </c>
      <c r="K44" s="21">
        <f>I44+J44</f>
        <v>126</v>
      </c>
      <c r="L44" s="23">
        <v>10</v>
      </c>
      <c r="M44" s="20">
        <f>L44*2</f>
        <v>20</v>
      </c>
      <c r="N44" s="4">
        <v>28</v>
      </c>
      <c r="O44" s="21">
        <f>N44*2</f>
        <v>56</v>
      </c>
      <c r="P44" s="23">
        <v>9</v>
      </c>
      <c r="Q44" s="20">
        <f>P44*10</f>
        <v>90</v>
      </c>
      <c r="R44" s="4">
        <v>8</v>
      </c>
      <c r="S44" s="21">
        <f>R44*10</f>
        <v>80</v>
      </c>
      <c r="T44" s="144">
        <v>66</v>
      </c>
      <c r="U44" s="145">
        <f>T44*2</f>
        <v>132</v>
      </c>
      <c r="V44" s="4">
        <v>37</v>
      </c>
      <c r="W44" s="21">
        <f>V44*2</f>
        <v>74</v>
      </c>
      <c r="X44" s="23">
        <v>48</v>
      </c>
      <c r="Y44" s="20">
        <f>X44*2</f>
        <v>96</v>
      </c>
      <c r="Z44" s="4">
        <v>73</v>
      </c>
      <c r="AA44" s="21">
        <f>Z44</f>
        <v>73</v>
      </c>
      <c r="AB44" s="23">
        <v>5</v>
      </c>
      <c r="AC44" s="20">
        <f>AB44*15</f>
        <v>75</v>
      </c>
      <c r="AD44" s="4">
        <v>4</v>
      </c>
      <c r="AE44" s="21">
        <f>AD44*10</f>
        <v>40</v>
      </c>
      <c r="AF44" s="50">
        <f>H44+K44+M44+O44+Q44+S44+U44+W44+Y44+AA44+AC44+AE44</f>
        <v>927</v>
      </c>
    </row>
    <row r="45" spans="2:32" s="2" customFormat="1" ht="24" customHeight="1" x14ac:dyDescent="0.25">
      <c r="B45" s="4">
        <v>41</v>
      </c>
      <c r="C45" s="56" t="s">
        <v>64</v>
      </c>
      <c r="D45" s="21" t="s">
        <v>38</v>
      </c>
      <c r="E45" s="22" t="s">
        <v>32</v>
      </c>
      <c r="F45" s="4">
        <v>5</v>
      </c>
      <c r="G45" s="19">
        <v>9</v>
      </c>
      <c r="H45" s="21">
        <f>F45*13</f>
        <v>65</v>
      </c>
      <c r="I45" s="4">
        <v>52</v>
      </c>
      <c r="J45" s="19">
        <v>30</v>
      </c>
      <c r="K45" s="21">
        <f>I45+J45</f>
        <v>82</v>
      </c>
      <c r="L45" s="23">
        <v>17</v>
      </c>
      <c r="M45" s="20">
        <f>L45*2</f>
        <v>34</v>
      </c>
      <c r="N45" s="4">
        <v>26</v>
      </c>
      <c r="O45" s="21">
        <f>N45*2</f>
        <v>52</v>
      </c>
      <c r="P45" s="23">
        <v>4</v>
      </c>
      <c r="Q45" s="20">
        <f>P45*10</f>
        <v>40</v>
      </c>
      <c r="R45" s="4">
        <v>7</v>
      </c>
      <c r="S45" s="21">
        <f>R45*10</f>
        <v>70</v>
      </c>
      <c r="T45" s="144">
        <v>66</v>
      </c>
      <c r="U45" s="145">
        <f>T45*2</f>
        <v>132</v>
      </c>
      <c r="V45" s="4">
        <v>13</v>
      </c>
      <c r="W45" s="21">
        <f>V45*2</f>
        <v>26</v>
      </c>
      <c r="X45" s="23">
        <v>63</v>
      </c>
      <c r="Y45" s="20">
        <f>X45*2</f>
        <v>126</v>
      </c>
      <c r="Z45" s="4">
        <v>53</v>
      </c>
      <c r="AA45" s="21">
        <f>Z45</f>
        <v>53</v>
      </c>
      <c r="AB45" s="23">
        <v>7</v>
      </c>
      <c r="AC45" s="20">
        <f>AB45*15</f>
        <v>105</v>
      </c>
      <c r="AD45" s="4">
        <v>10</v>
      </c>
      <c r="AE45" s="21">
        <f>AD45*10</f>
        <v>100</v>
      </c>
      <c r="AF45" s="50">
        <f>H45+K45+M45+O45+Q45+S45+U45+W45+Y45+AA45+AC45+AE45</f>
        <v>885</v>
      </c>
    </row>
    <row r="46" spans="2:32" s="2" customFormat="1" ht="24" customHeight="1" x14ac:dyDescent="0.25">
      <c r="B46" s="4">
        <v>42</v>
      </c>
      <c r="C46" s="56" t="s">
        <v>65</v>
      </c>
      <c r="D46" s="21" t="s">
        <v>38</v>
      </c>
      <c r="E46" s="22" t="s">
        <v>32</v>
      </c>
      <c r="F46" s="4">
        <v>7</v>
      </c>
      <c r="G46" s="19">
        <v>10</v>
      </c>
      <c r="H46" s="21">
        <f>F46*13</f>
        <v>91</v>
      </c>
      <c r="I46" s="4">
        <v>60</v>
      </c>
      <c r="J46" s="19">
        <v>63</v>
      </c>
      <c r="K46" s="21">
        <f>I46+J46</f>
        <v>123</v>
      </c>
      <c r="L46" s="23">
        <v>32</v>
      </c>
      <c r="M46" s="20">
        <f>L46*2</f>
        <v>64</v>
      </c>
      <c r="N46" s="4">
        <v>43</v>
      </c>
      <c r="O46" s="21">
        <f>N46*2</f>
        <v>86</v>
      </c>
      <c r="P46" s="23">
        <v>8</v>
      </c>
      <c r="Q46" s="20">
        <f>P46*10</f>
        <v>80</v>
      </c>
      <c r="R46" s="4">
        <v>0</v>
      </c>
      <c r="S46" s="21">
        <f>R46*10</f>
        <v>0</v>
      </c>
      <c r="T46" s="144">
        <v>66</v>
      </c>
      <c r="U46" s="145">
        <f>T46*2</f>
        <v>132</v>
      </c>
      <c r="V46" s="4">
        <v>32</v>
      </c>
      <c r="W46" s="21">
        <f>V46*2</f>
        <v>64</v>
      </c>
      <c r="X46" s="23">
        <v>76</v>
      </c>
      <c r="Y46" s="20">
        <f>X46*2</f>
        <v>152</v>
      </c>
      <c r="Z46" s="4">
        <v>36</v>
      </c>
      <c r="AA46" s="21">
        <f>Z46</f>
        <v>36</v>
      </c>
      <c r="AB46" s="23">
        <v>2</v>
      </c>
      <c r="AC46" s="20">
        <f>AB46*15</f>
        <v>30</v>
      </c>
      <c r="AD46" s="4">
        <v>2</v>
      </c>
      <c r="AE46" s="21">
        <f>AD46*10</f>
        <v>20</v>
      </c>
      <c r="AF46" s="50">
        <f>H46+K46+M46+O46+Q46+S46+U46+W46+Y46+AA46+AC46+AE46</f>
        <v>878</v>
      </c>
    </row>
    <row r="47" spans="2:32" s="2" customFormat="1" ht="24" customHeight="1" x14ac:dyDescent="0.25">
      <c r="B47" s="4">
        <v>43</v>
      </c>
      <c r="C47" s="56" t="s">
        <v>67</v>
      </c>
      <c r="D47" s="21" t="s">
        <v>38</v>
      </c>
      <c r="E47" s="22" t="s">
        <v>32</v>
      </c>
      <c r="F47" s="4">
        <v>7</v>
      </c>
      <c r="G47" s="19">
        <v>9</v>
      </c>
      <c r="H47" s="21">
        <f>F47*13</f>
        <v>91</v>
      </c>
      <c r="I47" s="4">
        <v>33</v>
      </c>
      <c r="J47" s="19">
        <v>42</v>
      </c>
      <c r="K47" s="21">
        <f>I47+J47</f>
        <v>75</v>
      </c>
      <c r="L47" s="23">
        <v>16</v>
      </c>
      <c r="M47" s="20">
        <f>L47*2</f>
        <v>32</v>
      </c>
      <c r="N47" s="4">
        <v>18</v>
      </c>
      <c r="O47" s="21">
        <f>N47*2</f>
        <v>36</v>
      </c>
      <c r="P47" s="23">
        <v>5</v>
      </c>
      <c r="Q47" s="20">
        <f>P47*10</f>
        <v>50</v>
      </c>
      <c r="R47" s="4">
        <v>7</v>
      </c>
      <c r="S47" s="21">
        <f>R47*10</f>
        <v>70</v>
      </c>
      <c r="T47" s="144">
        <v>66</v>
      </c>
      <c r="U47" s="145">
        <f>T47*2</f>
        <v>132</v>
      </c>
      <c r="V47" s="4">
        <v>26</v>
      </c>
      <c r="W47" s="21">
        <f>V47*2</f>
        <v>52</v>
      </c>
      <c r="X47" s="23">
        <v>64</v>
      </c>
      <c r="Y47" s="20">
        <f>X47*2</f>
        <v>128</v>
      </c>
      <c r="Z47" s="4">
        <v>60</v>
      </c>
      <c r="AA47" s="21">
        <f>Z47</f>
        <v>60</v>
      </c>
      <c r="AB47" s="23">
        <v>1</v>
      </c>
      <c r="AC47" s="20">
        <f>AB47*15</f>
        <v>15</v>
      </c>
      <c r="AD47" s="4">
        <v>8</v>
      </c>
      <c r="AE47" s="21">
        <f>AD47*10</f>
        <v>80</v>
      </c>
      <c r="AF47" s="50">
        <f>H47+K47+M47+O47+Q47+S47+U47+W47+Y47+AA47+AC47+AE47</f>
        <v>821</v>
      </c>
    </row>
    <row r="48" spans="2:32" s="2" customFormat="1" ht="24" customHeight="1" x14ac:dyDescent="0.25">
      <c r="B48" s="4">
        <v>44</v>
      </c>
      <c r="C48" s="56" t="s">
        <v>86</v>
      </c>
      <c r="D48" s="21" t="s">
        <v>84</v>
      </c>
      <c r="E48" s="22" t="s">
        <v>32</v>
      </c>
      <c r="F48" s="4">
        <v>6</v>
      </c>
      <c r="G48" s="19">
        <v>9</v>
      </c>
      <c r="H48" s="21">
        <f>F48*13</f>
        <v>78</v>
      </c>
      <c r="I48" s="4">
        <v>60</v>
      </c>
      <c r="J48" s="19">
        <v>42</v>
      </c>
      <c r="K48" s="21">
        <f>I48+J48</f>
        <v>102</v>
      </c>
      <c r="L48" s="23">
        <v>36</v>
      </c>
      <c r="M48" s="20">
        <f>L48*2</f>
        <v>72</v>
      </c>
      <c r="N48" s="4">
        <v>42</v>
      </c>
      <c r="O48" s="21">
        <f>N48*2</f>
        <v>84</v>
      </c>
      <c r="P48" s="23">
        <v>12</v>
      </c>
      <c r="Q48" s="20">
        <f>P48*10</f>
        <v>120</v>
      </c>
      <c r="R48" s="4">
        <v>10</v>
      </c>
      <c r="S48" s="21">
        <f>R48*10</f>
        <v>100</v>
      </c>
      <c r="T48" s="144">
        <v>63</v>
      </c>
      <c r="U48" s="145">
        <f>T48*2</f>
        <v>126</v>
      </c>
      <c r="V48" s="4">
        <v>33</v>
      </c>
      <c r="W48" s="21">
        <f>V48*2</f>
        <v>66</v>
      </c>
      <c r="X48" s="23">
        <v>54</v>
      </c>
      <c r="Y48" s="20">
        <f>X48*2</f>
        <v>108</v>
      </c>
      <c r="Z48" s="4">
        <v>93</v>
      </c>
      <c r="AA48" s="21">
        <f>Z48</f>
        <v>93</v>
      </c>
      <c r="AB48" s="23">
        <v>5</v>
      </c>
      <c r="AC48" s="20">
        <f>AB48*15</f>
        <v>75</v>
      </c>
      <c r="AD48" s="4">
        <v>11</v>
      </c>
      <c r="AE48" s="21">
        <f>AD48*10</f>
        <v>110</v>
      </c>
      <c r="AF48" s="50">
        <f>H48+K48+M48+O48+Q48+S48+U48+W48+Y48+AA48+AC48+AE48</f>
        <v>1134</v>
      </c>
    </row>
    <row r="49" spans="2:32" s="2" customFormat="1" ht="24" customHeight="1" x14ac:dyDescent="0.25">
      <c r="B49" s="4">
        <v>45</v>
      </c>
      <c r="C49" s="56" t="s">
        <v>82</v>
      </c>
      <c r="D49" s="21" t="s">
        <v>73</v>
      </c>
      <c r="E49" s="22" t="s">
        <v>32</v>
      </c>
      <c r="F49" s="4">
        <v>2</v>
      </c>
      <c r="G49" s="19">
        <v>10</v>
      </c>
      <c r="H49" s="21">
        <f>F49*13</f>
        <v>26</v>
      </c>
      <c r="I49" s="4">
        <v>34</v>
      </c>
      <c r="J49" s="19">
        <v>16</v>
      </c>
      <c r="K49" s="21">
        <f>I49+J49</f>
        <v>50</v>
      </c>
      <c r="L49" s="23">
        <v>0</v>
      </c>
      <c r="M49" s="20">
        <f>L49*2</f>
        <v>0</v>
      </c>
      <c r="N49" s="4">
        <v>10</v>
      </c>
      <c r="O49" s="21">
        <f>N49*2</f>
        <v>20</v>
      </c>
      <c r="P49" s="23">
        <v>4</v>
      </c>
      <c r="Q49" s="20">
        <f>P49*10</f>
        <v>40</v>
      </c>
      <c r="R49" s="4">
        <v>3</v>
      </c>
      <c r="S49" s="21">
        <f>R49*10</f>
        <v>30</v>
      </c>
      <c r="T49" s="144">
        <v>62</v>
      </c>
      <c r="U49" s="145">
        <f>T49*2</f>
        <v>124</v>
      </c>
      <c r="V49" s="4">
        <v>13</v>
      </c>
      <c r="W49" s="21">
        <f>V49*2</f>
        <v>26</v>
      </c>
      <c r="X49" s="23">
        <v>47</v>
      </c>
      <c r="Y49" s="20">
        <f>X49*2</f>
        <v>94</v>
      </c>
      <c r="Z49" s="4">
        <v>38</v>
      </c>
      <c r="AA49" s="21">
        <f>Z49</f>
        <v>38</v>
      </c>
      <c r="AB49" s="23">
        <v>3</v>
      </c>
      <c r="AC49" s="20">
        <f>AB49*15</f>
        <v>45</v>
      </c>
      <c r="AD49" s="4">
        <v>4</v>
      </c>
      <c r="AE49" s="21">
        <f>AD49*10</f>
        <v>40</v>
      </c>
      <c r="AF49" s="50">
        <f>H49+K49+M49+O49+Q49+S49+U49+W49+Y49+AA49+AC49+AE49</f>
        <v>533</v>
      </c>
    </row>
    <row r="50" spans="2:32" s="2" customFormat="1" ht="24" customHeight="1" x14ac:dyDescent="0.25">
      <c r="B50" s="4">
        <v>46</v>
      </c>
      <c r="C50" s="56" t="s">
        <v>97</v>
      </c>
      <c r="D50" s="21" t="s">
        <v>37</v>
      </c>
      <c r="E50" s="22" t="s">
        <v>32</v>
      </c>
      <c r="F50" s="4">
        <v>4</v>
      </c>
      <c r="G50" s="19">
        <v>5</v>
      </c>
      <c r="H50" s="21">
        <f>F50*13</f>
        <v>52</v>
      </c>
      <c r="I50" s="4">
        <v>42</v>
      </c>
      <c r="J50" s="19">
        <v>11</v>
      </c>
      <c r="K50" s="21">
        <f>I50+J50</f>
        <v>53</v>
      </c>
      <c r="L50" s="23">
        <v>4</v>
      </c>
      <c r="M50" s="20">
        <f>L50*2</f>
        <v>8</v>
      </c>
      <c r="N50" s="4">
        <v>25</v>
      </c>
      <c r="O50" s="21">
        <f>N50*2</f>
        <v>50</v>
      </c>
      <c r="P50" s="23">
        <v>7</v>
      </c>
      <c r="Q50" s="20">
        <f>P50*10</f>
        <v>70</v>
      </c>
      <c r="R50" s="4">
        <v>11</v>
      </c>
      <c r="S50" s="21">
        <f>R50*10</f>
        <v>110</v>
      </c>
      <c r="T50" s="144">
        <v>61</v>
      </c>
      <c r="U50" s="145">
        <f>T50*2</f>
        <v>122</v>
      </c>
      <c r="V50" s="4">
        <v>37</v>
      </c>
      <c r="W50" s="21">
        <f>V50*2</f>
        <v>74</v>
      </c>
      <c r="X50" s="23">
        <v>40</v>
      </c>
      <c r="Y50" s="20">
        <f>X50*2</f>
        <v>80</v>
      </c>
      <c r="Z50" s="4">
        <v>70</v>
      </c>
      <c r="AA50" s="21">
        <f>Z50</f>
        <v>70</v>
      </c>
      <c r="AB50" s="23">
        <v>3</v>
      </c>
      <c r="AC50" s="20">
        <f>AB50*15</f>
        <v>45</v>
      </c>
      <c r="AD50" s="4">
        <v>4</v>
      </c>
      <c r="AE50" s="21">
        <f>AD50*10</f>
        <v>40</v>
      </c>
      <c r="AF50" s="50">
        <f>H50+K50+M50+O50+Q50+S50+U50+W50+Y50+AA50+AC50+AE50</f>
        <v>774</v>
      </c>
    </row>
    <row r="51" spans="2:32" s="2" customFormat="1" ht="24" customHeight="1" x14ac:dyDescent="0.25">
      <c r="B51" s="4">
        <v>47</v>
      </c>
      <c r="C51" s="56" t="s">
        <v>59</v>
      </c>
      <c r="D51" s="21" t="s">
        <v>38</v>
      </c>
      <c r="E51" s="22" t="s">
        <v>32</v>
      </c>
      <c r="F51" s="4">
        <v>6</v>
      </c>
      <c r="G51" s="19">
        <v>11</v>
      </c>
      <c r="H51" s="21">
        <f>F51*13</f>
        <v>78</v>
      </c>
      <c r="I51" s="4">
        <v>46</v>
      </c>
      <c r="J51" s="19">
        <v>55</v>
      </c>
      <c r="K51" s="21">
        <f>I51+J51</f>
        <v>101</v>
      </c>
      <c r="L51" s="23">
        <v>11</v>
      </c>
      <c r="M51" s="20">
        <f>L51*2</f>
        <v>22</v>
      </c>
      <c r="N51" s="4">
        <v>20</v>
      </c>
      <c r="O51" s="21">
        <f>N51*2</f>
        <v>40</v>
      </c>
      <c r="P51" s="23">
        <v>5</v>
      </c>
      <c r="Q51" s="20">
        <f>P51*10</f>
        <v>50</v>
      </c>
      <c r="R51" s="4">
        <v>11</v>
      </c>
      <c r="S51" s="21">
        <f>R51*10</f>
        <v>110</v>
      </c>
      <c r="T51" s="144">
        <v>60</v>
      </c>
      <c r="U51" s="145">
        <f>T51*2</f>
        <v>120</v>
      </c>
      <c r="V51" s="4">
        <v>28</v>
      </c>
      <c r="W51" s="21">
        <f>V51*2</f>
        <v>56</v>
      </c>
      <c r="X51" s="23">
        <v>64</v>
      </c>
      <c r="Y51" s="20">
        <f>X51*2</f>
        <v>128</v>
      </c>
      <c r="Z51" s="4">
        <v>67</v>
      </c>
      <c r="AA51" s="21">
        <f>Z51</f>
        <v>67</v>
      </c>
      <c r="AB51" s="23">
        <v>4</v>
      </c>
      <c r="AC51" s="20">
        <f>AB51*15</f>
        <v>60</v>
      </c>
      <c r="AD51" s="4">
        <v>15</v>
      </c>
      <c r="AE51" s="21">
        <f>AD51*10</f>
        <v>150</v>
      </c>
      <c r="AF51" s="50">
        <f>H51+K51+M51+O51+Q51+S51+U51+W51+Y51+AA51+AC51+AE51</f>
        <v>982</v>
      </c>
    </row>
    <row r="52" spans="2:32" s="2" customFormat="1" ht="24" customHeight="1" x14ac:dyDescent="0.25">
      <c r="B52" s="4">
        <v>48</v>
      </c>
      <c r="C52" s="56" t="s">
        <v>96</v>
      </c>
      <c r="D52" s="21" t="s">
        <v>37</v>
      </c>
      <c r="E52" s="22" t="s">
        <v>32</v>
      </c>
      <c r="F52" s="4">
        <v>9</v>
      </c>
      <c r="G52" s="19">
        <v>11</v>
      </c>
      <c r="H52" s="21">
        <f>F52*13</f>
        <v>117</v>
      </c>
      <c r="I52" s="4">
        <v>37</v>
      </c>
      <c r="J52" s="19">
        <v>17</v>
      </c>
      <c r="K52" s="21">
        <f>I52+J52</f>
        <v>54</v>
      </c>
      <c r="L52" s="23">
        <v>9</v>
      </c>
      <c r="M52" s="20">
        <f>L52*2</f>
        <v>18</v>
      </c>
      <c r="N52" s="4">
        <v>39</v>
      </c>
      <c r="O52" s="21">
        <f>N52*2</f>
        <v>78</v>
      </c>
      <c r="P52" s="23">
        <v>6</v>
      </c>
      <c r="Q52" s="20">
        <f>P52*10</f>
        <v>60</v>
      </c>
      <c r="R52" s="4">
        <v>8</v>
      </c>
      <c r="S52" s="21">
        <f>R52*10</f>
        <v>80</v>
      </c>
      <c r="T52" s="144">
        <v>58</v>
      </c>
      <c r="U52" s="145">
        <f>T52*2</f>
        <v>116</v>
      </c>
      <c r="V52" s="4">
        <v>6</v>
      </c>
      <c r="W52" s="21">
        <f>V52*2</f>
        <v>12</v>
      </c>
      <c r="X52" s="23">
        <v>61</v>
      </c>
      <c r="Y52" s="20">
        <f>X52*2</f>
        <v>122</v>
      </c>
      <c r="Z52" s="4">
        <v>82</v>
      </c>
      <c r="AA52" s="21">
        <f>Z52</f>
        <v>82</v>
      </c>
      <c r="AB52" s="23">
        <v>5</v>
      </c>
      <c r="AC52" s="20">
        <f>AB52*15</f>
        <v>75</v>
      </c>
      <c r="AD52" s="4">
        <v>9</v>
      </c>
      <c r="AE52" s="21">
        <f>AD52*10</f>
        <v>90</v>
      </c>
      <c r="AF52" s="50">
        <f>H52+K52+M52+O52+Q52+S52+U52+W52+Y52+AA52+AC52+AE52</f>
        <v>904</v>
      </c>
    </row>
    <row r="53" spans="2:32" s="2" customFormat="1" ht="24" customHeight="1" x14ac:dyDescent="0.25">
      <c r="B53" s="4">
        <v>49</v>
      </c>
      <c r="C53" s="56" t="s">
        <v>75</v>
      </c>
      <c r="D53" s="21" t="s">
        <v>73</v>
      </c>
      <c r="E53" s="22" t="s">
        <v>32</v>
      </c>
      <c r="F53" s="4">
        <v>7</v>
      </c>
      <c r="G53" s="19">
        <v>12</v>
      </c>
      <c r="H53" s="21">
        <f>F53*13</f>
        <v>91</v>
      </c>
      <c r="I53" s="4">
        <v>41</v>
      </c>
      <c r="J53" s="19">
        <v>37</v>
      </c>
      <c r="K53" s="21">
        <f>I53+J53</f>
        <v>78</v>
      </c>
      <c r="L53" s="23">
        <v>44</v>
      </c>
      <c r="M53" s="20">
        <f>L53*2</f>
        <v>88</v>
      </c>
      <c r="N53" s="4">
        <v>45</v>
      </c>
      <c r="O53" s="21">
        <f>N53*2</f>
        <v>90</v>
      </c>
      <c r="P53" s="23">
        <v>7</v>
      </c>
      <c r="Q53" s="20">
        <f>P53*10</f>
        <v>70</v>
      </c>
      <c r="R53" s="4">
        <v>8</v>
      </c>
      <c r="S53" s="21">
        <f>R53*10</f>
        <v>80</v>
      </c>
      <c r="T53" s="144">
        <v>55</v>
      </c>
      <c r="U53" s="145">
        <f>T53*2</f>
        <v>110</v>
      </c>
      <c r="V53" s="4">
        <v>34</v>
      </c>
      <c r="W53" s="21">
        <f>V53*2</f>
        <v>68</v>
      </c>
      <c r="X53" s="23">
        <v>58</v>
      </c>
      <c r="Y53" s="20">
        <f>X53*2</f>
        <v>116</v>
      </c>
      <c r="Z53" s="4">
        <v>77</v>
      </c>
      <c r="AA53" s="21">
        <f>Z53</f>
        <v>77</v>
      </c>
      <c r="AB53" s="23">
        <v>3</v>
      </c>
      <c r="AC53" s="20">
        <f>AB53*15</f>
        <v>45</v>
      </c>
      <c r="AD53" s="4">
        <v>16</v>
      </c>
      <c r="AE53" s="21">
        <f>AD53*10</f>
        <v>160</v>
      </c>
      <c r="AF53" s="50">
        <f>H53+K53+M53+O53+Q53+S53+U53+W53+Y53+AA53+AC53+AE53</f>
        <v>1073</v>
      </c>
    </row>
    <row r="54" spans="2:32" s="2" customFormat="1" ht="24" customHeight="1" x14ac:dyDescent="0.25">
      <c r="B54" s="4">
        <v>50</v>
      </c>
      <c r="C54" s="56" t="s">
        <v>77</v>
      </c>
      <c r="D54" s="21" t="s">
        <v>73</v>
      </c>
      <c r="E54" s="22" t="s">
        <v>32</v>
      </c>
      <c r="F54" s="4">
        <v>5</v>
      </c>
      <c r="G54" s="19">
        <v>8</v>
      </c>
      <c r="H54" s="21">
        <f>F54*13</f>
        <v>65</v>
      </c>
      <c r="I54" s="4">
        <v>35</v>
      </c>
      <c r="J54" s="19">
        <v>36</v>
      </c>
      <c r="K54" s="21">
        <f>I54+J54</f>
        <v>71</v>
      </c>
      <c r="L54" s="23">
        <v>15</v>
      </c>
      <c r="M54" s="20">
        <f>L54*2</f>
        <v>30</v>
      </c>
      <c r="N54" s="4">
        <v>30</v>
      </c>
      <c r="O54" s="21">
        <f>N54*2</f>
        <v>60</v>
      </c>
      <c r="P54" s="23">
        <v>7</v>
      </c>
      <c r="Q54" s="20">
        <f>P54*10</f>
        <v>70</v>
      </c>
      <c r="R54" s="4">
        <v>5</v>
      </c>
      <c r="S54" s="21">
        <f>R54*10</f>
        <v>50</v>
      </c>
      <c r="T54" s="144">
        <v>53</v>
      </c>
      <c r="U54" s="145">
        <f>T54*2</f>
        <v>106</v>
      </c>
      <c r="V54" s="4">
        <v>31</v>
      </c>
      <c r="W54" s="21">
        <f>V54*2</f>
        <v>62</v>
      </c>
      <c r="X54" s="23">
        <v>58</v>
      </c>
      <c r="Y54" s="20">
        <f>X54*2</f>
        <v>116</v>
      </c>
      <c r="Z54" s="4">
        <v>45</v>
      </c>
      <c r="AA54" s="21">
        <f>Z54</f>
        <v>45</v>
      </c>
      <c r="AB54" s="23">
        <v>3</v>
      </c>
      <c r="AC54" s="20">
        <f>AB54*15</f>
        <v>45</v>
      </c>
      <c r="AD54" s="4">
        <v>7</v>
      </c>
      <c r="AE54" s="21">
        <f>AD54*10</f>
        <v>70</v>
      </c>
      <c r="AF54" s="50">
        <f>H54+K54+M54+O54+Q54+S54+U54+W54+Y54+AA54+AC54+AE54</f>
        <v>790</v>
      </c>
    </row>
    <row r="55" spans="2:32" s="2" customFormat="1" ht="24" customHeight="1" x14ac:dyDescent="0.25">
      <c r="B55" s="4">
        <v>51</v>
      </c>
      <c r="C55" s="56" t="s">
        <v>92</v>
      </c>
      <c r="D55" s="21" t="s">
        <v>37</v>
      </c>
      <c r="E55" s="22" t="s">
        <v>32</v>
      </c>
      <c r="F55" s="4">
        <v>9</v>
      </c>
      <c r="G55" s="19">
        <v>10</v>
      </c>
      <c r="H55" s="21">
        <f>F55*13</f>
        <v>117</v>
      </c>
      <c r="I55" s="4">
        <v>49</v>
      </c>
      <c r="J55" s="19">
        <v>29</v>
      </c>
      <c r="K55" s="21">
        <f>I55+J55</f>
        <v>78</v>
      </c>
      <c r="L55" s="23">
        <v>6</v>
      </c>
      <c r="M55" s="20">
        <f>L55*2</f>
        <v>12</v>
      </c>
      <c r="N55" s="4">
        <v>62</v>
      </c>
      <c r="O55" s="21">
        <f>N55*2</f>
        <v>124</v>
      </c>
      <c r="P55" s="23">
        <v>5</v>
      </c>
      <c r="Q55" s="20">
        <f>P55*10</f>
        <v>50</v>
      </c>
      <c r="R55" s="4">
        <v>11</v>
      </c>
      <c r="S55" s="21">
        <f>R55*10</f>
        <v>110</v>
      </c>
      <c r="T55" s="144">
        <v>51</v>
      </c>
      <c r="U55" s="145">
        <f>T55*2</f>
        <v>102</v>
      </c>
      <c r="V55" s="4">
        <v>55</v>
      </c>
      <c r="W55" s="21">
        <f>V55*2</f>
        <v>110</v>
      </c>
      <c r="X55" s="23">
        <v>56</v>
      </c>
      <c r="Y55" s="20">
        <f>X55*2</f>
        <v>112</v>
      </c>
      <c r="Z55" s="4">
        <v>50</v>
      </c>
      <c r="AA55" s="21">
        <f>Z55</f>
        <v>50</v>
      </c>
      <c r="AB55" s="23">
        <v>3</v>
      </c>
      <c r="AC55" s="20">
        <f>AB55*15</f>
        <v>45</v>
      </c>
      <c r="AD55" s="4">
        <v>14</v>
      </c>
      <c r="AE55" s="21">
        <f>AD55*10</f>
        <v>140</v>
      </c>
      <c r="AF55" s="50">
        <f>H55+K55+M55+O55+Q55+S55+U55+W55+Y55+AA55+AC55+AE55</f>
        <v>1050</v>
      </c>
    </row>
    <row r="56" spans="2:32" s="2" customFormat="1" ht="24" customHeight="1" x14ac:dyDescent="0.25">
      <c r="B56" s="4">
        <v>52</v>
      </c>
      <c r="C56" s="56" t="s">
        <v>80</v>
      </c>
      <c r="D56" s="21" t="s">
        <v>73</v>
      </c>
      <c r="E56" s="22" t="s">
        <v>32</v>
      </c>
      <c r="F56" s="4">
        <v>4</v>
      </c>
      <c r="G56" s="19">
        <v>10</v>
      </c>
      <c r="H56" s="21">
        <f>F56*13</f>
        <v>52</v>
      </c>
      <c r="I56" s="4">
        <v>43</v>
      </c>
      <c r="J56" s="19">
        <v>6</v>
      </c>
      <c r="K56" s="21">
        <f>I56+J56</f>
        <v>49</v>
      </c>
      <c r="L56" s="23">
        <v>15</v>
      </c>
      <c r="M56" s="20">
        <f>L56*2</f>
        <v>30</v>
      </c>
      <c r="N56" s="4">
        <v>23</v>
      </c>
      <c r="O56" s="21">
        <f>N56*2</f>
        <v>46</v>
      </c>
      <c r="P56" s="23">
        <v>6</v>
      </c>
      <c r="Q56" s="20">
        <f>P56*10</f>
        <v>60</v>
      </c>
      <c r="R56" s="4">
        <v>7</v>
      </c>
      <c r="S56" s="21">
        <f>R56*10</f>
        <v>70</v>
      </c>
      <c r="T56" s="144">
        <v>51</v>
      </c>
      <c r="U56" s="145">
        <f>T56*2</f>
        <v>102</v>
      </c>
      <c r="V56" s="4">
        <v>10</v>
      </c>
      <c r="W56" s="21">
        <f>V56*2</f>
        <v>20</v>
      </c>
      <c r="X56" s="23">
        <v>36</v>
      </c>
      <c r="Y56" s="20">
        <f>X56*2</f>
        <v>72</v>
      </c>
      <c r="Z56" s="4">
        <v>67</v>
      </c>
      <c r="AA56" s="21">
        <f>Z56</f>
        <v>67</v>
      </c>
      <c r="AB56" s="23">
        <v>1</v>
      </c>
      <c r="AC56" s="20">
        <f>AB56*15</f>
        <v>15</v>
      </c>
      <c r="AD56" s="4">
        <v>14</v>
      </c>
      <c r="AE56" s="21">
        <f>AD56*10</f>
        <v>140</v>
      </c>
      <c r="AF56" s="50">
        <f>H56+K56+M56+O56+Q56+S56+U56+W56+Y56+AA56+AC56+AE56</f>
        <v>723</v>
      </c>
    </row>
    <row r="57" spans="2:32" s="2" customFormat="1" ht="24" customHeight="1" x14ac:dyDescent="0.25">
      <c r="B57" s="4">
        <v>53</v>
      </c>
      <c r="C57" s="56" t="s">
        <v>111</v>
      </c>
      <c r="D57" s="21" t="s">
        <v>73</v>
      </c>
      <c r="E57" s="22" t="s">
        <v>31</v>
      </c>
      <c r="F57" s="4">
        <v>5</v>
      </c>
      <c r="G57" s="19">
        <v>9</v>
      </c>
      <c r="H57" s="21">
        <f>F57*13</f>
        <v>65</v>
      </c>
      <c r="I57" s="4">
        <v>23</v>
      </c>
      <c r="J57" s="19">
        <v>31</v>
      </c>
      <c r="K57" s="21">
        <f>I57+J57</f>
        <v>54</v>
      </c>
      <c r="L57" s="23">
        <v>2</v>
      </c>
      <c r="M57" s="20">
        <f>L57*2</f>
        <v>4</v>
      </c>
      <c r="N57" s="4">
        <v>10</v>
      </c>
      <c r="O57" s="21">
        <f>N57*2</f>
        <v>20</v>
      </c>
      <c r="P57" s="23">
        <v>5</v>
      </c>
      <c r="Q57" s="20">
        <f>P57*10</f>
        <v>50</v>
      </c>
      <c r="R57" s="4">
        <v>2</v>
      </c>
      <c r="S57" s="21">
        <f>R57*10</f>
        <v>20</v>
      </c>
      <c r="T57" s="144">
        <v>51</v>
      </c>
      <c r="U57" s="145">
        <f>T57*2</f>
        <v>102</v>
      </c>
      <c r="V57" s="4">
        <v>0</v>
      </c>
      <c r="W57" s="21">
        <f>V57*2</f>
        <v>0</v>
      </c>
      <c r="X57" s="23">
        <v>49</v>
      </c>
      <c r="Y57" s="20">
        <f>X57*2</f>
        <v>98</v>
      </c>
      <c r="Z57" s="4">
        <v>57</v>
      </c>
      <c r="AA57" s="21">
        <f>Z57</f>
        <v>57</v>
      </c>
      <c r="AB57" s="23">
        <v>2</v>
      </c>
      <c r="AC57" s="20">
        <f>AB57*15</f>
        <v>30</v>
      </c>
      <c r="AD57" s="4">
        <v>4</v>
      </c>
      <c r="AE57" s="21">
        <f>AD57*10</f>
        <v>40</v>
      </c>
      <c r="AF57" s="50">
        <f>H57+K57+M57+O57+Q57+S57+U57+W57+Y57+AA57+AC57+AE57</f>
        <v>540</v>
      </c>
    </row>
    <row r="58" spans="2:32" s="2" customFormat="1" ht="24" customHeight="1" x14ac:dyDescent="0.25">
      <c r="B58" s="4">
        <v>54</v>
      </c>
      <c r="C58" s="56" t="s">
        <v>98</v>
      </c>
      <c r="D58" s="21" t="s">
        <v>37</v>
      </c>
      <c r="E58" s="22" t="s">
        <v>32</v>
      </c>
      <c r="F58" s="4">
        <v>7</v>
      </c>
      <c r="G58" s="19">
        <v>8</v>
      </c>
      <c r="H58" s="21">
        <f>F58*13</f>
        <v>91</v>
      </c>
      <c r="I58" s="4">
        <v>54</v>
      </c>
      <c r="J58" s="19">
        <v>35</v>
      </c>
      <c r="K58" s="21">
        <f>I58+J58</f>
        <v>89</v>
      </c>
      <c r="L58" s="23">
        <v>4</v>
      </c>
      <c r="M58" s="20">
        <f>L58*2</f>
        <v>8</v>
      </c>
      <c r="N58" s="4">
        <v>38</v>
      </c>
      <c r="O58" s="21">
        <f>N58*2</f>
        <v>76</v>
      </c>
      <c r="P58" s="23">
        <v>7</v>
      </c>
      <c r="Q58" s="20">
        <f>P58*10</f>
        <v>70</v>
      </c>
      <c r="R58" s="4">
        <v>2</v>
      </c>
      <c r="S58" s="21">
        <f>R58*10</f>
        <v>20</v>
      </c>
      <c r="T58" s="144">
        <v>50</v>
      </c>
      <c r="U58" s="145">
        <f>T58*2</f>
        <v>100</v>
      </c>
      <c r="V58" s="4">
        <v>46</v>
      </c>
      <c r="W58" s="21">
        <f>V58*2</f>
        <v>92</v>
      </c>
      <c r="X58" s="23">
        <v>44</v>
      </c>
      <c r="Y58" s="20">
        <f>X58*2</f>
        <v>88</v>
      </c>
      <c r="Z58" s="4">
        <v>44</v>
      </c>
      <c r="AA58" s="21">
        <f>Z58</f>
        <v>44</v>
      </c>
      <c r="AB58" s="23">
        <v>2</v>
      </c>
      <c r="AC58" s="20">
        <f>AB58*15</f>
        <v>30</v>
      </c>
      <c r="AD58" s="4">
        <v>4</v>
      </c>
      <c r="AE58" s="21">
        <f>AD58*10</f>
        <v>40</v>
      </c>
      <c r="AF58" s="50">
        <f>H58+K58+M58+O58+Q58+S58+U58+W58+Y58+AA58+AC58+AE58</f>
        <v>748</v>
      </c>
    </row>
    <row r="59" spans="2:32" s="2" customFormat="1" ht="24" customHeight="1" x14ac:dyDescent="0.25">
      <c r="B59" s="4">
        <v>55</v>
      </c>
      <c r="C59" s="56" t="s">
        <v>107</v>
      </c>
      <c r="D59" s="21" t="s">
        <v>38</v>
      </c>
      <c r="E59" s="22" t="s">
        <v>31</v>
      </c>
      <c r="F59" s="4">
        <v>3</v>
      </c>
      <c r="G59" s="19">
        <v>6</v>
      </c>
      <c r="H59" s="21">
        <f>F59*13</f>
        <v>39</v>
      </c>
      <c r="I59" s="4">
        <v>34</v>
      </c>
      <c r="J59" s="19">
        <v>17</v>
      </c>
      <c r="K59" s="21">
        <f>I59+J59</f>
        <v>51</v>
      </c>
      <c r="L59" s="23">
        <v>5</v>
      </c>
      <c r="M59" s="20">
        <f>L59*2</f>
        <v>10</v>
      </c>
      <c r="N59" s="4">
        <v>38</v>
      </c>
      <c r="O59" s="21">
        <f>N59*2</f>
        <v>76</v>
      </c>
      <c r="P59" s="23">
        <v>6</v>
      </c>
      <c r="Q59" s="20">
        <f>P59*10</f>
        <v>60</v>
      </c>
      <c r="R59" s="4">
        <v>3</v>
      </c>
      <c r="S59" s="21">
        <f>R59*10</f>
        <v>30</v>
      </c>
      <c r="T59" s="144">
        <v>50</v>
      </c>
      <c r="U59" s="145">
        <f>T59*2</f>
        <v>100</v>
      </c>
      <c r="V59" s="4">
        <v>25</v>
      </c>
      <c r="W59" s="21">
        <f>V59*2</f>
        <v>50</v>
      </c>
      <c r="X59" s="23">
        <v>42</v>
      </c>
      <c r="Y59" s="20">
        <f>X59*2</f>
        <v>84</v>
      </c>
      <c r="Z59" s="4">
        <v>29</v>
      </c>
      <c r="AA59" s="21">
        <f>Z59</f>
        <v>29</v>
      </c>
      <c r="AB59" s="23">
        <v>2</v>
      </c>
      <c r="AC59" s="20">
        <f>AB59*15</f>
        <v>30</v>
      </c>
      <c r="AD59" s="4">
        <v>10</v>
      </c>
      <c r="AE59" s="21">
        <f>AD59*10</f>
        <v>100</v>
      </c>
      <c r="AF59" s="50">
        <f>H59+K59+M59+O59+Q59+S59+U59+W59+Y59+AA59+AC59+AE59</f>
        <v>659</v>
      </c>
    </row>
    <row r="60" spans="2:32" s="2" customFormat="1" ht="24" customHeight="1" x14ac:dyDescent="0.25">
      <c r="B60" s="4">
        <v>56</v>
      </c>
      <c r="C60" s="56" t="s">
        <v>110</v>
      </c>
      <c r="D60" s="21" t="s">
        <v>38</v>
      </c>
      <c r="E60" s="22" t="s">
        <v>31</v>
      </c>
      <c r="F60" s="4">
        <v>3</v>
      </c>
      <c r="G60" s="19">
        <v>7</v>
      </c>
      <c r="H60" s="21">
        <f>F60*13</f>
        <v>39</v>
      </c>
      <c r="I60" s="4">
        <v>43</v>
      </c>
      <c r="J60" s="19">
        <v>44</v>
      </c>
      <c r="K60" s="21">
        <f>I60+J60</f>
        <v>87</v>
      </c>
      <c r="L60" s="23">
        <v>17</v>
      </c>
      <c r="M60" s="20">
        <f>L60*2</f>
        <v>34</v>
      </c>
      <c r="N60" s="4">
        <v>11</v>
      </c>
      <c r="O60" s="21">
        <f>N60*2</f>
        <v>22</v>
      </c>
      <c r="P60" s="23">
        <v>7</v>
      </c>
      <c r="Q60" s="20">
        <f>P60*10</f>
        <v>70</v>
      </c>
      <c r="R60" s="4">
        <v>6</v>
      </c>
      <c r="S60" s="21">
        <f>R60*10</f>
        <v>60</v>
      </c>
      <c r="T60" s="144">
        <v>49</v>
      </c>
      <c r="U60" s="145">
        <f>T60*2</f>
        <v>98</v>
      </c>
      <c r="V60" s="4">
        <v>26</v>
      </c>
      <c r="W60" s="21">
        <f>V60*2</f>
        <v>52</v>
      </c>
      <c r="X60" s="23">
        <v>44</v>
      </c>
      <c r="Y60" s="20">
        <f>X60*2</f>
        <v>88</v>
      </c>
      <c r="Z60" s="4">
        <v>63</v>
      </c>
      <c r="AA60" s="21">
        <f>Z60</f>
        <v>63</v>
      </c>
      <c r="AB60" s="23">
        <v>2</v>
      </c>
      <c r="AC60" s="20">
        <f>AB60*15</f>
        <v>30</v>
      </c>
      <c r="AD60" s="4">
        <v>3</v>
      </c>
      <c r="AE60" s="21">
        <f>AD60*10</f>
        <v>30</v>
      </c>
      <c r="AF60" s="50">
        <f>H60+K60+M60+O60+Q60+S60+U60+W60+Y60+AA60+AC60+AE60</f>
        <v>673</v>
      </c>
    </row>
    <row r="61" spans="2:32" s="2" customFormat="1" ht="24" customHeight="1" x14ac:dyDescent="0.25">
      <c r="B61" s="4">
        <v>57</v>
      </c>
      <c r="C61" s="56" t="s">
        <v>79</v>
      </c>
      <c r="D61" s="21" t="s">
        <v>73</v>
      </c>
      <c r="E61" s="22" t="s">
        <v>32</v>
      </c>
      <c r="F61" s="4">
        <v>5</v>
      </c>
      <c r="G61" s="19">
        <v>7</v>
      </c>
      <c r="H61" s="21">
        <f>F61*13</f>
        <v>65</v>
      </c>
      <c r="I61" s="4">
        <v>34</v>
      </c>
      <c r="J61" s="19">
        <v>31</v>
      </c>
      <c r="K61" s="21">
        <f>I61+J61</f>
        <v>65</v>
      </c>
      <c r="L61" s="23">
        <v>5</v>
      </c>
      <c r="M61" s="20">
        <f>L61*2</f>
        <v>10</v>
      </c>
      <c r="N61" s="4">
        <v>18</v>
      </c>
      <c r="O61" s="21">
        <f>N61*2</f>
        <v>36</v>
      </c>
      <c r="P61" s="23">
        <v>9</v>
      </c>
      <c r="Q61" s="20">
        <f>P61*10</f>
        <v>90</v>
      </c>
      <c r="R61" s="4">
        <v>4</v>
      </c>
      <c r="S61" s="21">
        <f>R61*10</f>
        <v>40</v>
      </c>
      <c r="T61" s="144">
        <v>49</v>
      </c>
      <c r="U61" s="145">
        <f>T61*2</f>
        <v>98</v>
      </c>
      <c r="V61" s="4">
        <v>29</v>
      </c>
      <c r="W61" s="21">
        <f>V61*2</f>
        <v>58</v>
      </c>
      <c r="X61" s="23">
        <v>54</v>
      </c>
      <c r="Y61" s="20">
        <f>X61*2</f>
        <v>108</v>
      </c>
      <c r="Z61" s="4">
        <v>83</v>
      </c>
      <c r="AA61" s="21">
        <f>Z61</f>
        <v>83</v>
      </c>
      <c r="AB61" s="23">
        <v>3</v>
      </c>
      <c r="AC61" s="20">
        <f>AB61*15</f>
        <v>45</v>
      </c>
      <c r="AD61" s="4">
        <v>6</v>
      </c>
      <c r="AE61" s="21">
        <f>AD61*10</f>
        <v>60</v>
      </c>
      <c r="AF61" s="50">
        <f>H61+K61+M61+O61+Q61+S61+U61+W61+Y61+AA61+AC61+AE61</f>
        <v>758</v>
      </c>
    </row>
    <row r="62" spans="2:32" s="2" customFormat="1" ht="24" customHeight="1" x14ac:dyDescent="0.25">
      <c r="B62" s="4">
        <v>58</v>
      </c>
      <c r="C62" s="56" t="s">
        <v>106</v>
      </c>
      <c r="D62" s="21" t="s">
        <v>37</v>
      </c>
      <c r="E62" s="22" t="s">
        <v>31</v>
      </c>
      <c r="F62" s="4">
        <v>6</v>
      </c>
      <c r="G62" s="19">
        <v>8</v>
      </c>
      <c r="H62" s="21">
        <f>F62*13</f>
        <v>78</v>
      </c>
      <c r="I62" s="4">
        <v>44</v>
      </c>
      <c r="J62" s="19">
        <v>27</v>
      </c>
      <c r="K62" s="21">
        <f>I62+J62</f>
        <v>71</v>
      </c>
      <c r="L62" s="23">
        <v>9</v>
      </c>
      <c r="M62" s="20">
        <f>L62*2</f>
        <v>18</v>
      </c>
      <c r="N62" s="4">
        <v>28</v>
      </c>
      <c r="O62" s="21">
        <f>N62*2</f>
        <v>56</v>
      </c>
      <c r="P62" s="23">
        <v>6</v>
      </c>
      <c r="Q62" s="20">
        <f>P62*10</f>
        <v>60</v>
      </c>
      <c r="R62" s="4">
        <v>7</v>
      </c>
      <c r="S62" s="21">
        <f>R62*10</f>
        <v>70</v>
      </c>
      <c r="T62" s="144">
        <v>48</v>
      </c>
      <c r="U62" s="145">
        <f>T62*2</f>
        <v>96</v>
      </c>
      <c r="V62" s="4">
        <v>10</v>
      </c>
      <c r="W62" s="21">
        <f>V62*2</f>
        <v>20</v>
      </c>
      <c r="X62" s="23">
        <v>44</v>
      </c>
      <c r="Y62" s="20">
        <f>X62*2</f>
        <v>88</v>
      </c>
      <c r="Z62" s="4">
        <v>51</v>
      </c>
      <c r="AA62" s="21">
        <f>Z62</f>
        <v>51</v>
      </c>
      <c r="AB62" s="23">
        <v>3</v>
      </c>
      <c r="AC62" s="20">
        <f>AB62*15</f>
        <v>45</v>
      </c>
      <c r="AD62" s="4">
        <v>5</v>
      </c>
      <c r="AE62" s="21">
        <f>AD62*10</f>
        <v>50</v>
      </c>
      <c r="AF62" s="50">
        <f>H62+K62+M62+O62+Q62+S62+U62+W62+Y62+AA62+AC62+AE62</f>
        <v>703</v>
      </c>
    </row>
    <row r="63" spans="2:32" s="2" customFormat="1" ht="24" customHeight="1" x14ac:dyDescent="0.25">
      <c r="B63" s="4">
        <v>59</v>
      </c>
      <c r="C63" s="56" t="s">
        <v>61</v>
      </c>
      <c r="D63" s="21" t="s">
        <v>38</v>
      </c>
      <c r="E63" s="22" t="s">
        <v>32</v>
      </c>
      <c r="F63" s="4">
        <v>6</v>
      </c>
      <c r="G63" s="19">
        <v>6</v>
      </c>
      <c r="H63" s="21">
        <f>F63*13</f>
        <v>78</v>
      </c>
      <c r="I63" s="4">
        <v>47</v>
      </c>
      <c r="J63" s="19">
        <v>48</v>
      </c>
      <c r="K63" s="21">
        <f>I63+J63</f>
        <v>95</v>
      </c>
      <c r="L63" s="23">
        <v>9</v>
      </c>
      <c r="M63" s="20">
        <f>L63*2</f>
        <v>18</v>
      </c>
      <c r="N63" s="4">
        <v>31</v>
      </c>
      <c r="O63" s="21">
        <f>N63*2</f>
        <v>62</v>
      </c>
      <c r="P63" s="23">
        <v>9</v>
      </c>
      <c r="Q63" s="20">
        <f>P63*10</f>
        <v>90</v>
      </c>
      <c r="R63" s="4">
        <v>9</v>
      </c>
      <c r="S63" s="21">
        <f>R63*10</f>
        <v>90</v>
      </c>
      <c r="T63" s="144">
        <v>48</v>
      </c>
      <c r="U63" s="145">
        <f>T63*2</f>
        <v>96</v>
      </c>
      <c r="V63" s="4">
        <v>21</v>
      </c>
      <c r="W63" s="21">
        <f>V63*2</f>
        <v>42</v>
      </c>
      <c r="X63" s="23">
        <v>74</v>
      </c>
      <c r="Y63" s="20">
        <f>X63*2</f>
        <v>148</v>
      </c>
      <c r="Z63" s="4">
        <v>61</v>
      </c>
      <c r="AA63" s="21">
        <f>Z63</f>
        <v>61</v>
      </c>
      <c r="AB63" s="23">
        <v>4</v>
      </c>
      <c r="AC63" s="20">
        <f>AB63*15</f>
        <v>60</v>
      </c>
      <c r="AD63" s="4">
        <v>8</v>
      </c>
      <c r="AE63" s="21">
        <f>AD63*10</f>
        <v>80</v>
      </c>
      <c r="AF63" s="50">
        <f>H63+K63+M63+O63+Q63+S63+U63+W63+Y63+AA63+AC63+AE63</f>
        <v>920</v>
      </c>
    </row>
    <row r="64" spans="2:32" s="2" customFormat="1" ht="24" customHeight="1" x14ac:dyDescent="0.25">
      <c r="B64" s="4">
        <v>60</v>
      </c>
      <c r="C64" s="56" t="s">
        <v>105</v>
      </c>
      <c r="D64" s="21" t="s">
        <v>73</v>
      </c>
      <c r="E64" s="22" t="s">
        <v>31</v>
      </c>
      <c r="F64" s="4">
        <v>5</v>
      </c>
      <c r="G64" s="19">
        <v>9</v>
      </c>
      <c r="H64" s="21">
        <f>F64*13</f>
        <v>65</v>
      </c>
      <c r="I64" s="4">
        <v>27</v>
      </c>
      <c r="J64" s="19">
        <v>21</v>
      </c>
      <c r="K64" s="21">
        <f>I64+J64</f>
        <v>48</v>
      </c>
      <c r="L64" s="23">
        <v>8</v>
      </c>
      <c r="M64" s="20">
        <f>L64*2</f>
        <v>16</v>
      </c>
      <c r="N64" s="4">
        <v>71</v>
      </c>
      <c r="O64" s="21">
        <f>N64*2</f>
        <v>142</v>
      </c>
      <c r="P64" s="23">
        <v>3</v>
      </c>
      <c r="Q64" s="20">
        <f>P64*10</f>
        <v>30</v>
      </c>
      <c r="R64" s="4">
        <v>7</v>
      </c>
      <c r="S64" s="21">
        <f>R64*10</f>
        <v>70</v>
      </c>
      <c r="T64" s="144">
        <v>48</v>
      </c>
      <c r="U64" s="145">
        <f>T64*2</f>
        <v>96</v>
      </c>
      <c r="V64" s="4">
        <v>15</v>
      </c>
      <c r="W64" s="21">
        <f>V64*2</f>
        <v>30</v>
      </c>
      <c r="X64" s="23">
        <v>60</v>
      </c>
      <c r="Y64" s="20">
        <f>X64*2</f>
        <v>120</v>
      </c>
      <c r="Z64" s="4">
        <v>37</v>
      </c>
      <c r="AA64" s="21">
        <f>Z64</f>
        <v>37</v>
      </c>
      <c r="AB64" s="23">
        <v>0</v>
      </c>
      <c r="AC64" s="20">
        <f>AB64*15</f>
        <v>0</v>
      </c>
      <c r="AD64" s="4">
        <v>8</v>
      </c>
      <c r="AE64" s="21">
        <f>AD64*10</f>
        <v>80</v>
      </c>
      <c r="AF64" s="50">
        <f>H64+K64+M64+O64+Q64+S64+U64+W64+Y64+AA64+AC64+AE64</f>
        <v>734</v>
      </c>
    </row>
    <row r="65" spans="2:32" s="2" customFormat="1" ht="24" customHeight="1" x14ac:dyDescent="0.25">
      <c r="B65" s="4">
        <v>61</v>
      </c>
      <c r="C65" s="56" t="s">
        <v>95</v>
      </c>
      <c r="D65" s="21" t="s">
        <v>37</v>
      </c>
      <c r="E65" s="22" t="s">
        <v>32</v>
      </c>
      <c r="F65" s="4">
        <v>5</v>
      </c>
      <c r="G65" s="19">
        <v>9</v>
      </c>
      <c r="H65" s="21">
        <f>F65*13</f>
        <v>65</v>
      </c>
      <c r="I65" s="4">
        <v>42</v>
      </c>
      <c r="J65" s="19">
        <v>38</v>
      </c>
      <c r="K65" s="21">
        <f>I65+J65</f>
        <v>80</v>
      </c>
      <c r="L65" s="23">
        <v>22</v>
      </c>
      <c r="M65" s="20">
        <f>L65*2</f>
        <v>44</v>
      </c>
      <c r="N65" s="4">
        <v>36</v>
      </c>
      <c r="O65" s="21">
        <f>N65*2</f>
        <v>72</v>
      </c>
      <c r="P65" s="23">
        <v>9</v>
      </c>
      <c r="Q65" s="20">
        <f>P65*10</f>
        <v>90</v>
      </c>
      <c r="R65" s="4">
        <v>8</v>
      </c>
      <c r="S65" s="21">
        <f>R65*10</f>
        <v>80</v>
      </c>
      <c r="T65" s="144">
        <v>46</v>
      </c>
      <c r="U65" s="145">
        <f>T65*2</f>
        <v>92</v>
      </c>
      <c r="V65" s="4">
        <v>49</v>
      </c>
      <c r="W65" s="21">
        <f>V65*2</f>
        <v>98</v>
      </c>
      <c r="X65" s="23">
        <v>43</v>
      </c>
      <c r="Y65" s="20">
        <f>X65*2</f>
        <v>86</v>
      </c>
      <c r="Z65" s="4">
        <v>74</v>
      </c>
      <c r="AA65" s="21">
        <f>Z65</f>
        <v>74</v>
      </c>
      <c r="AB65" s="23">
        <v>6</v>
      </c>
      <c r="AC65" s="20">
        <f>AB65*15</f>
        <v>90</v>
      </c>
      <c r="AD65" s="4">
        <v>9</v>
      </c>
      <c r="AE65" s="21">
        <f>AD65*10</f>
        <v>90</v>
      </c>
      <c r="AF65" s="50">
        <f>H65+K65+M65+O65+Q65+S65+U65+W65+Y65+AA65+AC65+AE65</f>
        <v>961</v>
      </c>
    </row>
    <row r="66" spans="2:32" s="2" customFormat="1" ht="24" customHeight="1" x14ac:dyDescent="0.25">
      <c r="B66" s="4">
        <v>62</v>
      </c>
      <c r="C66" s="56" t="s">
        <v>108</v>
      </c>
      <c r="D66" s="21" t="s">
        <v>38</v>
      </c>
      <c r="E66" s="22" t="s">
        <v>31</v>
      </c>
      <c r="F66" s="4">
        <v>4</v>
      </c>
      <c r="G66" s="19">
        <v>8</v>
      </c>
      <c r="H66" s="21">
        <f>F66*13</f>
        <v>52</v>
      </c>
      <c r="I66" s="4">
        <v>48</v>
      </c>
      <c r="J66" s="19">
        <v>14</v>
      </c>
      <c r="K66" s="21">
        <f>I66+J66</f>
        <v>62</v>
      </c>
      <c r="L66" s="23">
        <v>2</v>
      </c>
      <c r="M66" s="20">
        <f>L66*2</f>
        <v>4</v>
      </c>
      <c r="N66" s="4">
        <v>33</v>
      </c>
      <c r="O66" s="21">
        <f>N66*2</f>
        <v>66</v>
      </c>
      <c r="P66" s="23">
        <v>6</v>
      </c>
      <c r="Q66" s="20">
        <f>P66*10</f>
        <v>60</v>
      </c>
      <c r="R66" s="4">
        <v>3</v>
      </c>
      <c r="S66" s="21">
        <f>R66*10</f>
        <v>30</v>
      </c>
      <c r="T66" s="144">
        <v>46</v>
      </c>
      <c r="U66" s="145">
        <f>T66*2</f>
        <v>92</v>
      </c>
      <c r="V66" s="4">
        <v>31</v>
      </c>
      <c r="W66" s="21">
        <f>V66*2</f>
        <v>62</v>
      </c>
      <c r="X66" s="23">
        <v>33</v>
      </c>
      <c r="Y66" s="20">
        <f>X66*2</f>
        <v>66</v>
      </c>
      <c r="Z66" s="4">
        <v>52</v>
      </c>
      <c r="AA66" s="21">
        <f>Z66</f>
        <v>52</v>
      </c>
      <c r="AB66" s="23">
        <v>2</v>
      </c>
      <c r="AC66" s="20">
        <f>AB66*15</f>
        <v>30</v>
      </c>
      <c r="AD66" s="4">
        <v>0</v>
      </c>
      <c r="AE66" s="21">
        <f>AD66*10</f>
        <v>0</v>
      </c>
      <c r="AF66" s="50">
        <f>H66+K66+M66+O66+Q66+S66+U66+W66+Y66+AA66+AC66+AE66</f>
        <v>576</v>
      </c>
    </row>
    <row r="67" spans="2:32" s="2" customFormat="1" ht="24" customHeight="1" x14ac:dyDescent="0.25">
      <c r="B67" s="4">
        <v>63</v>
      </c>
      <c r="C67" s="56" t="s">
        <v>109</v>
      </c>
      <c r="D67" s="21" t="s">
        <v>37</v>
      </c>
      <c r="E67" s="22" t="s">
        <v>31</v>
      </c>
      <c r="F67" s="4">
        <v>5</v>
      </c>
      <c r="G67" s="19">
        <v>7</v>
      </c>
      <c r="H67" s="21">
        <f>F67*13</f>
        <v>65</v>
      </c>
      <c r="I67" s="4">
        <v>34</v>
      </c>
      <c r="J67" s="19">
        <v>45</v>
      </c>
      <c r="K67" s="21">
        <f>I67+J67</f>
        <v>79</v>
      </c>
      <c r="L67" s="23">
        <v>0</v>
      </c>
      <c r="M67" s="20">
        <f>L67*2</f>
        <v>0</v>
      </c>
      <c r="N67" s="4">
        <v>13</v>
      </c>
      <c r="O67" s="21">
        <f>N67*2</f>
        <v>26</v>
      </c>
      <c r="P67" s="23">
        <v>6</v>
      </c>
      <c r="Q67" s="20">
        <f>P67*10</f>
        <v>60</v>
      </c>
      <c r="R67" s="4">
        <v>6</v>
      </c>
      <c r="S67" s="21">
        <f>R67*10</f>
        <v>60</v>
      </c>
      <c r="T67" s="144">
        <v>45</v>
      </c>
      <c r="U67" s="145">
        <f>T67*2</f>
        <v>90</v>
      </c>
      <c r="V67" s="4">
        <v>3</v>
      </c>
      <c r="W67" s="21">
        <f>V67*2</f>
        <v>6</v>
      </c>
      <c r="X67" s="23">
        <v>63</v>
      </c>
      <c r="Y67" s="20">
        <f>X67*2</f>
        <v>126</v>
      </c>
      <c r="Z67" s="4">
        <v>33</v>
      </c>
      <c r="AA67" s="21">
        <f>Z67</f>
        <v>33</v>
      </c>
      <c r="AB67" s="23">
        <v>2</v>
      </c>
      <c r="AC67" s="20">
        <f>AB67*15</f>
        <v>30</v>
      </c>
      <c r="AD67" s="4">
        <v>2</v>
      </c>
      <c r="AE67" s="21">
        <f>AD67*10</f>
        <v>20</v>
      </c>
      <c r="AF67" s="50">
        <f>H67+K67+M67+O67+Q67+S67+U67+W67+Y67+AA67+AC67+AE67</f>
        <v>595</v>
      </c>
    </row>
    <row r="68" spans="2:32" s="2" customFormat="1" ht="24" customHeight="1" x14ac:dyDescent="0.25">
      <c r="B68" s="4">
        <v>64</v>
      </c>
      <c r="C68" s="56" t="s">
        <v>117</v>
      </c>
      <c r="D68" s="21" t="s">
        <v>38</v>
      </c>
      <c r="E68" s="22" t="s">
        <v>34</v>
      </c>
      <c r="F68" s="4">
        <v>7</v>
      </c>
      <c r="G68" s="19">
        <v>8</v>
      </c>
      <c r="H68" s="21">
        <f>F68*13</f>
        <v>91</v>
      </c>
      <c r="I68" s="4">
        <v>44</v>
      </c>
      <c r="J68" s="19">
        <v>13</v>
      </c>
      <c r="K68" s="21">
        <f>I68+J68</f>
        <v>57</v>
      </c>
      <c r="L68" s="23">
        <v>18</v>
      </c>
      <c r="M68" s="20">
        <f>L68*2</f>
        <v>36</v>
      </c>
      <c r="N68" s="4">
        <v>39</v>
      </c>
      <c r="O68" s="21">
        <f>N68*2</f>
        <v>78</v>
      </c>
      <c r="P68" s="23">
        <v>8</v>
      </c>
      <c r="Q68" s="20">
        <f>P68*10</f>
        <v>80</v>
      </c>
      <c r="R68" s="4">
        <v>5</v>
      </c>
      <c r="S68" s="21">
        <f>R68*10</f>
        <v>50</v>
      </c>
      <c r="T68" s="144">
        <v>45</v>
      </c>
      <c r="U68" s="145">
        <f>T68*2</f>
        <v>90</v>
      </c>
      <c r="V68" s="4">
        <v>26</v>
      </c>
      <c r="W68" s="21">
        <f>V68*2</f>
        <v>52</v>
      </c>
      <c r="X68" s="23">
        <v>26</v>
      </c>
      <c r="Y68" s="20">
        <f>X68*2</f>
        <v>52</v>
      </c>
      <c r="Z68" s="4">
        <v>0</v>
      </c>
      <c r="AA68" s="21">
        <f>Z68</f>
        <v>0</v>
      </c>
      <c r="AB68" s="23">
        <v>0</v>
      </c>
      <c r="AC68" s="20">
        <f>AB68*15</f>
        <v>0</v>
      </c>
      <c r="AD68" s="4">
        <v>8</v>
      </c>
      <c r="AE68" s="21">
        <f>AD68*10</f>
        <v>80</v>
      </c>
      <c r="AF68" s="50">
        <f>H68+K68+M68+O68+Q68+S68+U68+W68+Y68+AA68+AC68+AE68</f>
        <v>666</v>
      </c>
    </row>
    <row r="69" spans="2:32" s="2" customFormat="1" ht="24" customHeight="1" x14ac:dyDescent="0.25">
      <c r="B69" s="4">
        <v>65</v>
      </c>
      <c r="C69" s="56" t="s">
        <v>118</v>
      </c>
      <c r="D69" s="21" t="s">
        <v>38</v>
      </c>
      <c r="E69" s="22" t="s">
        <v>34</v>
      </c>
      <c r="F69" s="4">
        <v>2</v>
      </c>
      <c r="G69" s="19">
        <v>9</v>
      </c>
      <c r="H69" s="21">
        <f>F69*13</f>
        <v>26</v>
      </c>
      <c r="I69" s="4">
        <v>26</v>
      </c>
      <c r="J69" s="19">
        <v>44</v>
      </c>
      <c r="K69" s="21">
        <f>I69+J69</f>
        <v>70</v>
      </c>
      <c r="L69" s="23">
        <v>0</v>
      </c>
      <c r="M69" s="20">
        <f>L69*2</f>
        <v>0</v>
      </c>
      <c r="N69" s="4">
        <v>58</v>
      </c>
      <c r="O69" s="21">
        <f>N69*2</f>
        <v>116</v>
      </c>
      <c r="P69" s="23">
        <v>2</v>
      </c>
      <c r="Q69" s="20">
        <f>P69*10</f>
        <v>20</v>
      </c>
      <c r="R69" s="4">
        <v>5</v>
      </c>
      <c r="S69" s="21">
        <f>R69*10</f>
        <v>50</v>
      </c>
      <c r="T69" s="144">
        <v>44</v>
      </c>
      <c r="U69" s="145">
        <f>T69*2</f>
        <v>88</v>
      </c>
      <c r="V69" s="4">
        <v>3</v>
      </c>
      <c r="W69" s="21">
        <f>V69*2</f>
        <v>6</v>
      </c>
      <c r="X69" s="23">
        <v>29</v>
      </c>
      <c r="Y69" s="20">
        <f>X69*2</f>
        <v>58</v>
      </c>
      <c r="Z69" s="4">
        <v>79</v>
      </c>
      <c r="AA69" s="21">
        <f>Z69</f>
        <v>79</v>
      </c>
      <c r="AB69" s="23">
        <v>4</v>
      </c>
      <c r="AC69" s="20">
        <f>AB69*15</f>
        <v>60</v>
      </c>
      <c r="AD69" s="4">
        <v>7</v>
      </c>
      <c r="AE69" s="21">
        <f>AD69*10</f>
        <v>70</v>
      </c>
      <c r="AF69" s="50">
        <f>H69+K69+M69+O69+Q69+S69+U69+W69+Y69+AA69+AC69+AE69</f>
        <v>643</v>
      </c>
    </row>
    <row r="70" spans="2:32" s="2" customFormat="1" ht="24" customHeight="1" x14ac:dyDescent="0.25">
      <c r="B70" s="4">
        <v>66</v>
      </c>
      <c r="C70" s="56" t="s">
        <v>99</v>
      </c>
      <c r="D70" s="21" t="s">
        <v>37</v>
      </c>
      <c r="E70" s="22" t="s">
        <v>32</v>
      </c>
      <c r="F70" s="4">
        <v>0</v>
      </c>
      <c r="G70" s="19">
        <v>0</v>
      </c>
      <c r="H70" s="21">
        <f>F70*13</f>
        <v>0</v>
      </c>
      <c r="I70" s="4">
        <v>19</v>
      </c>
      <c r="J70" s="19">
        <v>13</v>
      </c>
      <c r="K70" s="21">
        <f>I70+J70</f>
        <v>32</v>
      </c>
      <c r="L70" s="23">
        <v>0</v>
      </c>
      <c r="M70" s="20">
        <f>L70*2</f>
        <v>0</v>
      </c>
      <c r="N70" s="4">
        <v>41</v>
      </c>
      <c r="O70" s="21">
        <f>N70*2</f>
        <v>82</v>
      </c>
      <c r="P70" s="23">
        <v>6</v>
      </c>
      <c r="Q70" s="20">
        <f>P70*10</f>
        <v>60</v>
      </c>
      <c r="R70" s="4">
        <v>4</v>
      </c>
      <c r="S70" s="21">
        <f>R70*10</f>
        <v>40</v>
      </c>
      <c r="T70" s="144">
        <v>43</v>
      </c>
      <c r="U70" s="145">
        <f>T70*2</f>
        <v>86</v>
      </c>
      <c r="V70" s="4">
        <v>39</v>
      </c>
      <c r="W70" s="21">
        <f>V70*2</f>
        <v>78</v>
      </c>
      <c r="X70" s="23">
        <v>50</v>
      </c>
      <c r="Y70" s="20">
        <f>X70*2</f>
        <v>100</v>
      </c>
      <c r="Z70" s="4">
        <v>41</v>
      </c>
      <c r="AA70" s="21">
        <f>Z70</f>
        <v>41</v>
      </c>
      <c r="AB70" s="23">
        <v>1</v>
      </c>
      <c r="AC70" s="20">
        <f>AB70*15</f>
        <v>15</v>
      </c>
      <c r="AD70" s="4">
        <v>9</v>
      </c>
      <c r="AE70" s="21">
        <f>AD70*10</f>
        <v>90</v>
      </c>
      <c r="AF70" s="50">
        <f>H70+K70+M70+O70+Q70+S70+U70+W70+Y70+AA70+AC70+AE70</f>
        <v>624</v>
      </c>
    </row>
    <row r="71" spans="2:32" s="2" customFormat="1" ht="24" customHeight="1" x14ac:dyDescent="0.25">
      <c r="B71" s="4">
        <v>67</v>
      </c>
      <c r="C71" s="56" t="s">
        <v>119</v>
      </c>
      <c r="D71" s="21" t="s">
        <v>38</v>
      </c>
      <c r="E71" s="22" t="s">
        <v>34</v>
      </c>
      <c r="F71" s="4">
        <v>3</v>
      </c>
      <c r="G71" s="19">
        <v>7</v>
      </c>
      <c r="H71" s="21">
        <f>F71*13</f>
        <v>39</v>
      </c>
      <c r="I71" s="4">
        <v>17</v>
      </c>
      <c r="J71" s="19">
        <v>0</v>
      </c>
      <c r="K71" s="21">
        <f>I71+J71</f>
        <v>17</v>
      </c>
      <c r="L71" s="23">
        <v>0</v>
      </c>
      <c r="M71" s="20">
        <f>L71*2</f>
        <v>0</v>
      </c>
      <c r="N71" s="4">
        <v>36</v>
      </c>
      <c r="O71" s="21">
        <f>N71*2</f>
        <v>72</v>
      </c>
      <c r="P71" s="23">
        <v>5</v>
      </c>
      <c r="Q71" s="20">
        <f>P71*10</f>
        <v>50</v>
      </c>
      <c r="R71" s="4">
        <v>4</v>
      </c>
      <c r="S71" s="21">
        <f>R71*10</f>
        <v>40</v>
      </c>
      <c r="T71" s="144">
        <v>43</v>
      </c>
      <c r="U71" s="145">
        <f>T71*2</f>
        <v>86</v>
      </c>
      <c r="V71" s="4">
        <v>18</v>
      </c>
      <c r="W71" s="21">
        <f>V71*2</f>
        <v>36</v>
      </c>
      <c r="X71" s="23">
        <v>44</v>
      </c>
      <c r="Y71" s="20">
        <f>X71*2</f>
        <v>88</v>
      </c>
      <c r="Z71" s="4">
        <v>18</v>
      </c>
      <c r="AA71" s="21">
        <f>Z71</f>
        <v>18</v>
      </c>
      <c r="AB71" s="23">
        <v>1</v>
      </c>
      <c r="AC71" s="20">
        <f>AB71*15</f>
        <v>15</v>
      </c>
      <c r="AD71" s="4">
        <v>2</v>
      </c>
      <c r="AE71" s="21">
        <f>AD71*10</f>
        <v>20</v>
      </c>
      <c r="AF71" s="50">
        <f>H71+K71+M71+O71+Q71+S71+U71+W71+Y71+AA71+AC71+AE71</f>
        <v>481</v>
      </c>
    </row>
    <row r="72" spans="2:32" s="2" customFormat="1" ht="24" customHeight="1" x14ac:dyDescent="0.25">
      <c r="B72" s="4">
        <v>68</v>
      </c>
      <c r="C72" s="56" t="s">
        <v>70</v>
      </c>
      <c r="D72" s="21" t="s">
        <v>38</v>
      </c>
      <c r="E72" s="22" t="s">
        <v>32</v>
      </c>
      <c r="F72" s="4">
        <v>4</v>
      </c>
      <c r="G72" s="19">
        <v>9</v>
      </c>
      <c r="H72" s="21">
        <f>F72*13</f>
        <v>52</v>
      </c>
      <c r="I72" s="4">
        <v>13</v>
      </c>
      <c r="J72" s="19">
        <v>17</v>
      </c>
      <c r="K72" s="21">
        <f>I72+J72</f>
        <v>30</v>
      </c>
      <c r="L72" s="23">
        <v>11</v>
      </c>
      <c r="M72" s="20">
        <f>L72*2</f>
        <v>22</v>
      </c>
      <c r="N72" s="4">
        <v>13</v>
      </c>
      <c r="O72" s="21">
        <f>N72*2</f>
        <v>26</v>
      </c>
      <c r="P72" s="23">
        <v>6</v>
      </c>
      <c r="Q72" s="20">
        <f>P72*10</f>
        <v>60</v>
      </c>
      <c r="R72" s="4">
        <v>3</v>
      </c>
      <c r="S72" s="21">
        <f>R72*10</f>
        <v>30</v>
      </c>
      <c r="T72" s="144">
        <v>41</v>
      </c>
      <c r="U72" s="145">
        <f>T72*2</f>
        <v>82</v>
      </c>
      <c r="V72" s="4">
        <v>15</v>
      </c>
      <c r="W72" s="21">
        <f>V72*2</f>
        <v>30</v>
      </c>
      <c r="X72" s="23">
        <v>28</v>
      </c>
      <c r="Y72" s="20">
        <f>X72*2</f>
        <v>56</v>
      </c>
      <c r="Z72" s="4">
        <v>48</v>
      </c>
      <c r="AA72" s="21">
        <f>Z72</f>
        <v>48</v>
      </c>
      <c r="AB72" s="23">
        <v>1</v>
      </c>
      <c r="AC72" s="20">
        <f>AB72*15</f>
        <v>15</v>
      </c>
      <c r="AD72" s="4">
        <v>2</v>
      </c>
      <c r="AE72" s="21">
        <f>AD72*10</f>
        <v>20</v>
      </c>
      <c r="AF72" s="50">
        <f>H72+K72+M72+O72+Q72+S72+U72+W72+Y72+AA72+AC72+AE72</f>
        <v>471</v>
      </c>
    </row>
    <row r="73" spans="2:32" s="2" customFormat="1" ht="24" customHeight="1" x14ac:dyDescent="0.25">
      <c r="B73" s="4">
        <v>69</v>
      </c>
      <c r="C73" s="56" t="s">
        <v>116</v>
      </c>
      <c r="D73" s="21" t="s">
        <v>37</v>
      </c>
      <c r="E73" s="22" t="s">
        <v>34</v>
      </c>
      <c r="F73" s="4">
        <v>8</v>
      </c>
      <c r="G73" s="19">
        <v>10</v>
      </c>
      <c r="H73" s="21">
        <f>F73*13</f>
        <v>104</v>
      </c>
      <c r="I73" s="4">
        <v>53</v>
      </c>
      <c r="J73" s="19">
        <v>28</v>
      </c>
      <c r="K73" s="21">
        <f>I73+J73</f>
        <v>81</v>
      </c>
      <c r="L73" s="23">
        <v>0</v>
      </c>
      <c r="M73" s="20">
        <f>L73*2</f>
        <v>0</v>
      </c>
      <c r="N73" s="4">
        <v>48</v>
      </c>
      <c r="O73" s="21">
        <f>N73*2</f>
        <v>96</v>
      </c>
      <c r="P73" s="23">
        <v>5</v>
      </c>
      <c r="Q73" s="20">
        <f>P73*10</f>
        <v>50</v>
      </c>
      <c r="R73" s="4">
        <v>2</v>
      </c>
      <c r="S73" s="21">
        <f>R73*10</f>
        <v>20</v>
      </c>
      <c r="T73" s="144">
        <v>40</v>
      </c>
      <c r="U73" s="145">
        <f>T73*2</f>
        <v>80</v>
      </c>
      <c r="V73" s="4">
        <v>5</v>
      </c>
      <c r="W73" s="21">
        <f>V73*2</f>
        <v>10</v>
      </c>
      <c r="X73" s="23">
        <v>46</v>
      </c>
      <c r="Y73" s="20">
        <f>X73*2</f>
        <v>92</v>
      </c>
      <c r="Z73" s="4">
        <v>77</v>
      </c>
      <c r="AA73" s="21">
        <f>Z73</f>
        <v>77</v>
      </c>
      <c r="AB73" s="23">
        <v>4</v>
      </c>
      <c r="AC73" s="20">
        <f>AB73*15</f>
        <v>60</v>
      </c>
      <c r="AD73" s="4">
        <v>6</v>
      </c>
      <c r="AE73" s="21">
        <f>AD73*10</f>
        <v>60</v>
      </c>
      <c r="AF73" s="50">
        <f>H73+K73+M73+O73+Q73+S73+U73+W73+Y73+AA73+AC73+AE73</f>
        <v>730</v>
      </c>
    </row>
    <row r="74" spans="2:32" s="2" customFormat="1" ht="24" customHeight="1" x14ac:dyDescent="0.25">
      <c r="B74" s="4">
        <v>70</v>
      </c>
      <c r="C74" s="56" t="s">
        <v>112</v>
      </c>
      <c r="D74" s="21" t="s">
        <v>38</v>
      </c>
      <c r="E74" s="22" t="s">
        <v>31</v>
      </c>
      <c r="F74" s="4">
        <v>5</v>
      </c>
      <c r="G74" s="19">
        <v>9</v>
      </c>
      <c r="H74" s="21">
        <f>F74*13</f>
        <v>65</v>
      </c>
      <c r="I74" s="4">
        <v>16</v>
      </c>
      <c r="J74" s="19">
        <v>14</v>
      </c>
      <c r="K74" s="21">
        <f>I74+J74</f>
        <v>30</v>
      </c>
      <c r="L74" s="23">
        <v>3</v>
      </c>
      <c r="M74" s="20">
        <f>L74*2</f>
        <v>6</v>
      </c>
      <c r="N74" s="4">
        <v>33</v>
      </c>
      <c r="O74" s="21">
        <f>N74*2</f>
        <v>66</v>
      </c>
      <c r="P74" s="23">
        <v>7</v>
      </c>
      <c r="Q74" s="20">
        <f>P74*10</f>
        <v>70</v>
      </c>
      <c r="R74" s="4">
        <v>6</v>
      </c>
      <c r="S74" s="21">
        <f>R74*10</f>
        <v>60</v>
      </c>
      <c r="T74" s="144">
        <v>33</v>
      </c>
      <c r="U74" s="145">
        <f>T74*2</f>
        <v>66</v>
      </c>
      <c r="V74" s="4">
        <v>0</v>
      </c>
      <c r="W74" s="21">
        <f>V74*2</f>
        <v>0</v>
      </c>
      <c r="X74" s="23">
        <v>26</v>
      </c>
      <c r="Y74" s="20">
        <f>X74*2</f>
        <v>52</v>
      </c>
      <c r="Z74" s="4">
        <v>29</v>
      </c>
      <c r="AA74" s="21">
        <f>Z74</f>
        <v>29</v>
      </c>
      <c r="AB74" s="23">
        <v>3</v>
      </c>
      <c r="AC74" s="20">
        <f>AB74*15</f>
        <v>45</v>
      </c>
      <c r="AD74" s="4">
        <v>1</v>
      </c>
      <c r="AE74" s="21">
        <f>AD74*10</f>
        <v>10</v>
      </c>
      <c r="AF74" s="50">
        <f>H74+K74+M74+O74+Q74+S74+U74+W74+Y74+AA74+AC74+AE74</f>
        <v>499</v>
      </c>
    </row>
    <row r="75" spans="2:32" s="2" customFormat="1" ht="24" customHeight="1" x14ac:dyDescent="0.25">
      <c r="B75" s="4">
        <v>71</v>
      </c>
      <c r="C75" s="56" t="s">
        <v>149</v>
      </c>
      <c r="D75" s="21" t="s">
        <v>37</v>
      </c>
      <c r="E75" s="22" t="s">
        <v>32</v>
      </c>
      <c r="F75" s="4">
        <v>0</v>
      </c>
      <c r="G75" s="19">
        <v>0</v>
      </c>
      <c r="H75" s="21">
        <f>F75*13</f>
        <v>0</v>
      </c>
      <c r="I75" s="4">
        <v>0</v>
      </c>
      <c r="J75" s="19">
        <v>0</v>
      </c>
      <c r="K75" s="21">
        <f>I75+J75</f>
        <v>0</v>
      </c>
      <c r="L75" s="23">
        <v>4</v>
      </c>
      <c r="M75" s="20">
        <f>L75*2</f>
        <v>8</v>
      </c>
      <c r="N75" s="4">
        <v>38</v>
      </c>
      <c r="O75" s="21">
        <f>N75*2</f>
        <v>76</v>
      </c>
      <c r="P75" s="23">
        <v>5</v>
      </c>
      <c r="Q75" s="20">
        <f>P75*10</f>
        <v>50</v>
      </c>
      <c r="R75" s="4">
        <v>0</v>
      </c>
      <c r="S75" s="21">
        <f>R75*10</f>
        <v>0</v>
      </c>
      <c r="T75" s="144">
        <v>31</v>
      </c>
      <c r="U75" s="145">
        <f>T75*2</f>
        <v>62</v>
      </c>
      <c r="V75" s="37">
        <v>11</v>
      </c>
      <c r="W75" s="41">
        <f>V75*2</f>
        <v>22</v>
      </c>
      <c r="X75" s="42">
        <v>0</v>
      </c>
      <c r="Y75" s="38">
        <f>X75*2</f>
        <v>0</v>
      </c>
      <c r="Z75" s="37">
        <v>0</v>
      </c>
      <c r="AA75" s="21">
        <f>Z75</f>
        <v>0</v>
      </c>
      <c r="AB75" s="23">
        <v>0</v>
      </c>
      <c r="AC75" s="20">
        <f>AB75*15</f>
        <v>0</v>
      </c>
      <c r="AD75" s="4">
        <v>0</v>
      </c>
      <c r="AE75" s="21">
        <f>AD75*10</f>
        <v>0</v>
      </c>
      <c r="AF75" s="50">
        <f>H75+K75+M75+O75+Q75+S75+U75+W75+Y75+AA75+AC75+AE75</f>
        <v>218</v>
      </c>
    </row>
    <row r="76" spans="2:32" s="2" customFormat="1" ht="24" customHeight="1" x14ac:dyDescent="0.25">
      <c r="B76" s="4">
        <v>72</v>
      </c>
      <c r="C76" s="56" t="s">
        <v>78</v>
      </c>
      <c r="D76" s="21" t="s">
        <v>73</v>
      </c>
      <c r="E76" s="22" t="s">
        <v>32</v>
      </c>
      <c r="F76" s="4">
        <v>6</v>
      </c>
      <c r="G76" s="19">
        <v>10</v>
      </c>
      <c r="H76" s="21">
        <f>F76*13</f>
        <v>78</v>
      </c>
      <c r="I76" s="4">
        <v>41</v>
      </c>
      <c r="J76" s="19">
        <v>29</v>
      </c>
      <c r="K76" s="21">
        <f>I76+J76</f>
        <v>70</v>
      </c>
      <c r="L76" s="23">
        <v>25</v>
      </c>
      <c r="M76" s="20">
        <f>L76*2</f>
        <v>50</v>
      </c>
      <c r="N76" s="4">
        <v>37</v>
      </c>
      <c r="O76" s="21">
        <f>N76*2</f>
        <v>74</v>
      </c>
      <c r="P76" s="23">
        <v>10</v>
      </c>
      <c r="Q76" s="20">
        <f>P76*10</f>
        <v>100</v>
      </c>
      <c r="R76" s="4">
        <v>11</v>
      </c>
      <c r="S76" s="21">
        <f>R76*10</f>
        <v>110</v>
      </c>
      <c r="T76" s="144">
        <v>31</v>
      </c>
      <c r="U76" s="145">
        <f>T76*2</f>
        <v>62</v>
      </c>
      <c r="V76" s="4">
        <v>1</v>
      </c>
      <c r="W76" s="21">
        <f>V76*2</f>
        <v>2</v>
      </c>
      <c r="X76" s="23">
        <v>52</v>
      </c>
      <c r="Y76" s="20">
        <f>X76*2</f>
        <v>104</v>
      </c>
      <c r="Z76" s="4">
        <v>29</v>
      </c>
      <c r="AA76" s="21">
        <f>Z76</f>
        <v>29</v>
      </c>
      <c r="AB76" s="23">
        <v>3</v>
      </c>
      <c r="AC76" s="20">
        <f>AB76*15</f>
        <v>45</v>
      </c>
      <c r="AD76" s="4">
        <v>4</v>
      </c>
      <c r="AE76" s="21">
        <f>AD76*10</f>
        <v>40</v>
      </c>
      <c r="AF76" s="50">
        <f>H76+K76+M76+O76+Q76+S76+U76+W76+Y76+AA76+AC76+AE76</f>
        <v>764</v>
      </c>
    </row>
    <row r="77" spans="2:32" s="2" customFormat="1" ht="24" customHeight="1" x14ac:dyDescent="0.25">
      <c r="B77" s="4">
        <v>73</v>
      </c>
      <c r="C77" s="56" t="s">
        <v>71</v>
      </c>
      <c r="D77" s="21" t="s">
        <v>38</v>
      </c>
      <c r="E77" s="22" t="s">
        <v>32</v>
      </c>
      <c r="F77" s="4">
        <v>3</v>
      </c>
      <c r="G77" s="19">
        <v>6</v>
      </c>
      <c r="H77" s="21">
        <f>F77*13</f>
        <v>39</v>
      </c>
      <c r="I77" s="4">
        <v>18</v>
      </c>
      <c r="J77" s="19">
        <v>19</v>
      </c>
      <c r="K77" s="21">
        <f>I77+J77</f>
        <v>37</v>
      </c>
      <c r="L77" s="23">
        <v>6</v>
      </c>
      <c r="M77" s="20">
        <f>L77*2</f>
        <v>12</v>
      </c>
      <c r="N77" s="4">
        <v>10</v>
      </c>
      <c r="O77" s="21">
        <f>N77*2</f>
        <v>20</v>
      </c>
      <c r="P77" s="23">
        <v>0</v>
      </c>
      <c r="Q77" s="20">
        <f>P77*10</f>
        <v>0</v>
      </c>
      <c r="R77" s="4">
        <v>1</v>
      </c>
      <c r="S77" s="21">
        <f>R77*10</f>
        <v>10</v>
      </c>
      <c r="T77" s="144">
        <v>30</v>
      </c>
      <c r="U77" s="145">
        <f>T77*2</f>
        <v>60</v>
      </c>
      <c r="V77" s="4">
        <v>6</v>
      </c>
      <c r="W77" s="21">
        <f>V77*2</f>
        <v>12</v>
      </c>
      <c r="X77" s="23">
        <v>30</v>
      </c>
      <c r="Y77" s="20">
        <f>X77*2</f>
        <v>60</v>
      </c>
      <c r="Z77" s="4">
        <v>0</v>
      </c>
      <c r="AA77" s="21">
        <f>Z77</f>
        <v>0</v>
      </c>
      <c r="AB77" s="23">
        <v>1</v>
      </c>
      <c r="AC77" s="20">
        <f>AB77*15</f>
        <v>15</v>
      </c>
      <c r="AD77" s="4">
        <v>2</v>
      </c>
      <c r="AE77" s="21">
        <f>AD77*10</f>
        <v>20</v>
      </c>
      <c r="AF77" s="50">
        <f>H77+K77+M77+O77+Q77+S77+U77+W77+Y77+AA77+AC77+AE77</f>
        <v>285</v>
      </c>
    </row>
    <row r="78" spans="2:32" s="2" customFormat="1" ht="24" customHeight="1" x14ac:dyDescent="0.25">
      <c r="B78" s="4">
        <v>74</v>
      </c>
      <c r="C78" s="56" t="s">
        <v>89</v>
      </c>
      <c r="D78" s="21" t="s">
        <v>73</v>
      </c>
      <c r="E78" s="22" t="s">
        <v>32</v>
      </c>
      <c r="F78" s="4">
        <v>4</v>
      </c>
      <c r="G78" s="19">
        <v>6</v>
      </c>
      <c r="H78" s="21">
        <f>F78*13</f>
        <v>52</v>
      </c>
      <c r="I78" s="4">
        <v>37</v>
      </c>
      <c r="J78" s="19">
        <v>14</v>
      </c>
      <c r="K78" s="21">
        <f>I78+J78</f>
        <v>51</v>
      </c>
      <c r="L78" s="23">
        <v>2</v>
      </c>
      <c r="M78" s="20">
        <f>L78*2</f>
        <v>4</v>
      </c>
      <c r="N78" s="4">
        <v>18</v>
      </c>
      <c r="O78" s="21">
        <f>N78*2</f>
        <v>36</v>
      </c>
      <c r="P78" s="23">
        <v>5</v>
      </c>
      <c r="Q78" s="20">
        <f>P78*10</f>
        <v>50</v>
      </c>
      <c r="R78" s="4">
        <v>4</v>
      </c>
      <c r="S78" s="21">
        <f>R78*10</f>
        <v>40</v>
      </c>
      <c r="T78" s="144">
        <v>30</v>
      </c>
      <c r="U78" s="145">
        <f>T78*2</f>
        <v>60</v>
      </c>
      <c r="V78" s="4">
        <v>26</v>
      </c>
      <c r="W78" s="21">
        <f>V78*2</f>
        <v>52</v>
      </c>
      <c r="X78" s="23">
        <v>51</v>
      </c>
      <c r="Y78" s="20">
        <f>X78*2</f>
        <v>102</v>
      </c>
      <c r="Z78" s="4">
        <v>75</v>
      </c>
      <c r="AA78" s="21">
        <f>Z78</f>
        <v>75</v>
      </c>
      <c r="AB78" s="23">
        <v>0</v>
      </c>
      <c r="AC78" s="20">
        <f>AB78*15</f>
        <v>0</v>
      </c>
      <c r="AD78" s="4">
        <v>13</v>
      </c>
      <c r="AE78" s="21">
        <f>AD78*10</f>
        <v>130</v>
      </c>
      <c r="AF78" s="50">
        <f>H78+K78+M78+O78+Q78+S78+U78+W78+Y78+AA78+AC78+AE78</f>
        <v>652</v>
      </c>
    </row>
    <row r="79" spans="2:32" s="2" customFormat="1" ht="24" customHeight="1" x14ac:dyDescent="0.25">
      <c r="B79" s="4">
        <v>75</v>
      </c>
      <c r="C79" s="56" t="s">
        <v>120</v>
      </c>
      <c r="D79" s="21" t="s">
        <v>37</v>
      </c>
      <c r="E79" s="22" t="s">
        <v>34</v>
      </c>
      <c r="F79" s="4">
        <v>4</v>
      </c>
      <c r="G79" s="19">
        <v>8</v>
      </c>
      <c r="H79" s="21">
        <f>F79*13</f>
        <v>52</v>
      </c>
      <c r="I79" s="4">
        <v>23</v>
      </c>
      <c r="J79" s="19">
        <v>13</v>
      </c>
      <c r="K79" s="21">
        <f>I79+J79</f>
        <v>36</v>
      </c>
      <c r="L79" s="23">
        <v>0</v>
      </c>
      <c r="M79" s="20">
        <f>L79*2</f>
        <v>0</v>
      </c>
      <c r="N79" s="4">
        <v>16</v>
      </c>
      <c r="O79" s="21">
        <f>N79*2</f>
        <v>32</v>
      </c>
      <c r="P79" s="23">
        <v>3</v>
      </c>
      <c r="Q79" s="20">
        <f>P79*10</f>
        <v>30</v>
      </c>
      <c r="R79" s="4">
        <v>6</v>
      </c>
      <c r="S79" s="21">
        <f>R79*10</f>
        <v>60</v>
      </c>
      <c r="T79" s="144">
        <v>25</v>
      </c>
      <c r="U79" s="145">
        <f>T79*2</f>
        <v>50</v>
      </c>
      <c r="V79" s="4">
        <v>0</v>
      </c>
      <c r="W79" s="21">
        <f>V79*2</f>
        <v>0</v>
      </c>
      <c r="X79" s="23">
        <v>22</v>
      </c>
      <c r="Y79" s="20">
        <f>X79*2</f>
        <v>44</v>
      </c>
      <c r="Z79" s="4">
        <v>57</v>
      </c>
      <c r="AA79" s="21">
        <f>Z79</f>
        <v>57</v>
      </c>
      <c r="AB79" s="23">
        <v>1</v>
      </c>
      <c r="AC79" s="20">
        <f>AB79*15</f>
        <v>15</v>
      </c>
      <c r="AD79" s="4">
        <v>6</v>
      </c>
      <c r="AE79" s="21">
        <f>AD79*10</f>
        <v>60</v>
      </c>
      <c r="AF79" s="50">
        <f>H79+K79+M79+O79+Q79+S79+U79+W79+Y79+AA79+AC79+AE79</f>
        <v>436</v>
      </c>
    </row>
    <row r="80" spans="2:32" s="2" customFormat="1" ht="24" customHeight="1" x14ac:dyDescent="0.25">
      <c r="B80" s="4">
        <v>76</v>
      </c>
      <c r="C80" s="56" t="s">
        <v>113</v>
      </c>
      <c r="D80" s="21" t="s">
        <v>38</v>
      </c>
      <c r="E80" s="22" t="s">
        <v>31</v>
      </c>
      <c r="F80" s="4">
        <v>2</v>
      </c>
      <c r="G80" s="19">
        <v>6</v>
      </c>
      <c r="H80" s="21">
        <f>F80*13</f>
        <v>26</v>
      </c>
      <c r="I80" s="4">
        <v>8</v>
      </c>
      <c r="J80" s="19">
        <v>7</v>
      </c>
      <c r="K80" s="21">
        <f>I80+J80</f>
        <v>15</v>
      </c>
      <c r="L80" s="23">
        <v>0</v>
      </c>
      <c r="M80" s="20">
        <f>L80*2</f>
        <v>0</v>
      </c>
      <c r="N80" s="4">
        <v>8</v>
      </c>
      <c r="O80" s="21">
        <f>N80*2</f>
        <v>16</v>
      </c>
      <c r="P80" s="23">
        <v>3</v>
      </c>
      <c r="Q80" s="20">
        <f>P80*10</f>
        <v>30</v>
      </c>
      <c r="R80" s="4">
        <v>3</v>
      </c>
      <c r="S80" s="21">
        <f>R80*10</f>
        <v>30</v>
      </c>
      <c r="T80" s="144">
        <v>23</v>
      </c>
      <c r="U80" s="145">
        <f>T80*2</f>
        <v>46</v>
      </c>
      <c r="V80" s="4">
        <v>0</v>
      </c>
      <c r="W80" s="21">
        <f>V80*2</f>
        <v>0</v>
      </c>
      <c r="X80" s="23">
        <v>5</v>
      </c>
      <c r="Y80" s="20">
        <f>X80*2</f>
        <v>10</v>
      </c>
      <c r="Z80" s="4">
        <v>5</v>
      </c>
      <c r="AA80" s="21">
        <f>Z80</f>
        <v>5</v>
      </c>
      <c r="AB80" s="23">
        <v>1</v>
      </c>
      <c r="AC80" s="20">
        <f>AB80*15</f>
        <v>15</v>
      </c>
      <c r="AD80" s="4">
        <v>1</v>
      </c>
      <c r="AE80" s="21">
        <f>AD80*10</f>
        <v>10</v>
      </c>
      <c r="AF80" s="50">
        <f>H80+K80+M80+O80+Q80+S80+U80+W80+Y80+AA80+AC80+AE80</f>
        <v>203</v>
      </c>
    </row>
    <row r="81" spans="2:32" s="2" customFormat="1" ht="24" customHeight="1" x14ac:dyDescent="0.25">
      <c r="B81" s="4">
        <v>77</v>
      </c>
      <c r="C81" s="56" t="s">
        <v>121</v>
      </c>
      <c r="D81" s="21" t="s">
        <v>73</v>
      </c>
      <c r="E81" s="22" t="s">
        <v>34</v>
      </c>
      <c r="F81" s="4">
        <v>3</v>
      </c>
      <c r="G81" s="19">
        <v>7</v>
      </c>
      <c r="H81" s="21">
        <f>F81*13</f>
        <v>39</v>
      </c>
      <c r="I81" s="4">
        <v>3</v>
      </c>
      <c r="J81" s="19">
        <v>8</v>
      </c>
      <c r="K81" s="21">
        <f>I81+J81</f>
        <v>11</v>
      </c>
      <c r="L81" s="23">
        <v>7</v>
      </c>
      <c r="M81" s="20">
        <f>L81*2</f>
        <v>14</v>
      </c>
      <c r="N81" s="4">
        <v>13</v>
      </c>
      <c r="O81" s="21">
        <f>N81*2</f>
        <v>26</v>
      </c>
      <c r="P81" s="23">
        <v>3</v>
      </c>
      <c r="Q81" s="20">
        <f>P81*10</f>
        <v>30</v>
      </c>
      <c r="R81" s="4">
        <v>3</v>
      </c>
      <c r="S81" s="21">
        <f>R81*10</f>
        <v>30</v>
      </c>
      <c r="T81" s="144">
        <v>23</v>
      </c>
      <c r="U81" s="145">
        <f>T81*2</f>
        <v>46</v>
      </c>
      <c r="V81" s="4">
        <v>0</v>
      </c>
      <c r="W81" s="21">
        <f>V81*2</f>
        <v>0</v>
      </c>
      <c r="X81" s="23">
        <v>16</v>
      </c>
      <c r="Y81" s="20">
        <f>X81*2</f>
        <v>32</v>
      </c>
      <c r="Z81" s="4">
        <v>0</v>
      </c>
      <c r="AA81" s="21">
        <f>Z81</f>
        <v>0</v>
      </c>
      <c r="AB81" s="23">
        <v>2</v>
      </c>
      <c r="AC81" s="20">
        <f>AB81*15</f>
        <v>30</v>
      </c>
      <c r="AD81" s="4">
        <v>5</v>
      </c>
      <c r="AE81" s="21">
        <f>AD81*10</f>
        <v>50</v>
      </c>
      <c r="AF81" s="50">
        <f>H81+K81+M81+O81+Q81+S81+U81+W81+Y81+AA81+AC81+AE81</f>
        <v>308</v>
      </c>
    </row>
    <row r="82" spans="2:32" s="2" customFormat="1" ht="24" customHeight="1" x14ac:dyDescent="0.25">
      <c r="B82" s="4">
        <v>78</v>
      </c>
      <c r="C82" s="56" t="s">
        <v>122</v>
      </c>
      <c r="D82" s="21" t="s">
        <v>73</v>
      </c>
      <c r="E82" s="22" t="s">
        <v>34</v>
      </c>
      <c r="F82" s="4">
        <v>0</v>
      </c>
      <c r="G82" s="19">
        <v>4</v>
      </c>
      <c r="H82" s="21">
        <f>F82*13</f>
        <v>0</v>
      </c>
      <c r="I82" s="4">
        <v>13</v>
      </c>
      <c r="J82" s="19">
        <v>6</v>
      </c>
      <c r="K82" s="21">
        <f>I82+J82</f>
        <v>19</v>
      </c>
      <c r="L82" s="23">
        <v>0</v>
      </c>
      <c r="M82" s="20">
        <f>L82*2</f>
        <v>0</v>
      </c>
      <c r="N82" s="4">
        <v>8</v>
      </c>
      <c r="O82" s="21">
        <f>N82*2</f>
        <v>16</v>
      </c>
      <c r="P82" s="23">
        <v>2</v>
      </c>
      <c r="Q82" s="20">
        <f>P82*10</f>
        <v>20</v>
      </c>
      <c r="R82" s="4">
        <v>1</v>
      </c>
      <c r="S82" s="21">
        <f>R82*10</f>
        <v>10</v>
      </c>
      <c r="T82" s="144">
        <v>18</v>
      </c>
      <c r="U82" s="145">
        <f>T82*2</f>
        <v>36</v>
      </c>
      <c r="V82" s="4">
        <v>0</v>
      </c>
      <c r="W82" s="21">
        <f>V82*2</f>
        <v>0</v>
      </c>
      <c r="X82" s="23">
        <v>13</v>
      </c>
      <c r="Y82" s="20">
        <f>X82*2</f>
        <v>26</v>
      </c>
      <c r="Z82" s="4">
        <v>0</v>
      </c>
      <c r="AA82" s="21">
        <f>Z82</f>
        <v>0</v>
      </c>
      <c r="AB82" s="23">
        <v>0</v>
      </c>
      <c r="AC82" s="20">
        <f>AB82*15</f>
        <v>0</v>
      </c>
      <c r="AD82" s="4">
        <v>2</v>
      </c>
      <c r="AE82" s="21">
        <f>AD82*10</f>
        <v>20</v>
      </c>
      <c r="AF82" s="50">
        <f>H82+K82+M82+O82+Q82+S82+U82+W82+Y82+AA82+AC82+AE82</f>
        <v>147</v>
      </c>
    </row>
    <row r="83" spans="2:32" s="2" customFormat="1" ht="24" customHeight="1" thickBot="1" x14ac:dyDescent="0.3">
      <c r="B83" s="5">
        <v>79</v>
      </c>
      <c r="C83" s="58" t="s">
        <v>114</v>
      </c>
      <c r="D83" s="33" t="s">
        <v>84</v>
      </c>
      <c r="E83" s="34" t="s">
        <v>31</v>
      </c>
      <c r="F83" s="5">
        <v>0</v>
      </c>
      <c r="G83" s="32">
        <v>0</v>
      </c>
      <c r="H83" s="33">
        <f>F83*13</f>
        <v>0</v>
      </c>
      <c r="I83" s="5">
        <v>0</v>
      </c>
      <c r="J83" s="32">
        <v>0</v>
      </c>
      <c r="K83" s="33">
        <f>I83+J83</f>
        <v>0</v>
      </c>
      <c r="L83" s="35">
        <v>0</v>
      </c>
      <c r="M83" s="36">
        <f>L83*2</f>
        <v>0</v>
      </c>
      <c r="N83" s="5">
        <v>0</v>
      </c>
      <c r="O83" s="33">
        <f>N83*2</f>
        <v>0</v>
      </c>
      <c r="P83" s="35">
        <v>0</v>
      </c>
      <c r="Q83" s="36">
        <f>P83*10</f>
        <v>0</v>
      </c>
      <c r="R83" s="5">
        <v>0</v>
      </c>
      <c r="S83" s="33">
        <f>R83*10</f>
        <v>0</v>
      </c>
      <c r="T83" s="146">
        <v>0</v>
      </c>
      <c r="U83" s="147">
        <f>T83*2</f>
        <v>0</v>
      </c>
      <c r="V83" s="5">
        <v>0</v>
      </c>
      <c r="W83" s="33">
        <f>V83*2</f>
        <v>0</v>
      </c>
      <c r="X83" s="35">
        <v>10</v>
      </c>
      <c r="Y83" s="36">
        <f>X83*2</f>
        <v>20</v>
      </c>
      <c r="Z83" s="5">
        <v>10</v>
      </c>
      <c r="AA83" s="33">
        <f>Z83</f>
        <v>10</v>
      </c>
      <c r="AB83" s="35">
        <v>1</v>
      </c>
      <c r="AC83" s="36">
        <f>AB83*15</f>
        <v>15</v>
      </c>
      <c r="AD83" s="5">
        <v>0</v>
      </c>
      <c r="AE83" s="33">
        <f>AD83*10</f>
        <v>0</v>
      </c>
      <c r="AF83" s="51">
        <f>H83+K83+M83+O83+Q83+S83+U83+W83+Y83+AA83+AC83+AE83</f>
        <v>45</v>
      </c>
    </row>
    <row r="84" spans="2:32" s="2" customFormat="1" ht="24" customHeight="1" x14ac:dyDescent="0.25">
      <c r="C84" s="24"/>
    </row>
    <row r="85" spans="2:32" s="2" customFormat="1" ht="24" customHeight="1" x14ac:dyDescent="0.25">
      <c r="C85" s="24"/>
    </row>
    <row r="86" spans="2:32" s="2" customFormat="1" ht="24" customHeight="1" x14ac:dyDescent="0.25">
      <c r="C86" s="24"/>
    </row>
    <row r="87" spans="2:32" s="2" customFormat="1" ht="24" customHeight="1" x14ac:dyDescent="0.25">
      <c r="C87" s="24"/>
    </row>
    <row r="88" spans="2:32" s="2" customFormat="1" ht="24" customHeight="1" x14ac:dyDescent="0.25">
      <c r="C88" s="24"/>
    </row>
    <row r="89" spans="2:32" s="2" customFormat="1" ht="24" customHeight="1" x14ac:dyDescent="0.25">
      <c r="C89" s="24"/>
    </row>
    <row r="90" spans="2:32" s="2" customFormat="1" ht="24" customHeight="1" x14ac:dyDescent="0.25">
      <c r="C90" s="24"/>
    </row>
    <row r="91" spans="2:32" s="2" customFormat="1" ht="24" customHeight="1" x14ac:dyDescent="0.25">
      <c r="C91" s="24"/>
    </row>
    <row r="92" spans="2:32" s="2" customFormat="1" ht="24" customHeight="1" x14ac:dyDescent="0.25">
      <c r="C92" s="24"/>
    </row>
    <row r="93" spans="2:32" s="2" customFormat="1" ht="24" customHeight="1" x14ac:dyDescent="0.25">
      <c r="C93" s="24"/>
    </row>
    <row r="94" spans="2:32" s="2" customFormat="1" ht="24" customHeight="1" x14ac:dyDescent="0.25">
      <c r="C94" s="24"/>
    </row>
    <row r="95" spans="2:32" s="2" customFormat="1" ht="24" customHeight="1" x14ac:dyDescent="0.25">
      <c r="C95" s="24"/>
    </row>
    <row r="96" spans="2:32" s="2" customFormat="1" ht="24" customHeight="1" x14ac:dyDescent="0.25">
      <c r="C96" s="24"/>
    </row>
    <row r="97" spans="3:3" s="2" customFormat="1" ht="24" customHeight="1" x14ac:dyDescent="0.25">
      <c r="C97" s="24"/>
    </row>
    <row r="98" spans="3:3" s="2" customFormat="1" ht="24" customHeight="1" x14ac:dyDescent="0.25">
      <c r="C98" s="24"/>
    </row>
    <row r="99" spans="3:3" s="2" customFormat="1" ht="24" customHeight="1" x14ac:dyDescent="0.25">
      <c r="C99" s="24"/>
    </row>
    <row r="100" spans="3:3" s="2" customFormat="1" ht="24" customHeight="1" x14ac:dyDescent="0.25">
      <c r="C100" s="24"/>
    </row>
    <row r="101" spans="3:3" s="2" customFormat="1" ht="24" customHeight="1" x14ac:dyDescent="0.25">
      <c r="C101" s="24"/>
    </row>
    <row r="102" spans="3:3" s="2" customFormat="1" ht="24" customHeight="1" x14ac:dyDescent="0.25">
      <c r="C102" s="24"/>
    </row>
    <row r="103" spans="3:3" s="2" customFormat="1" ht="24" customHeight="1" x14ac:dyDescent="0.25">
      <c r="C103" s="24"/>
    </row>
    <row r="104" spans="3:3" s="2" customFormat="1" ht="24" customHeight="1" x14ac:dyDescent="0.25">
      <c r="C104" s="24"/>
    </row>
    <row r="105" spans="3:3" s="2" customFormat="1" ht="24" customHeight="1" x14ac:dyDescent="0.25">
      <c r="C105" s="24"/>
    </row>
    <row r="106" spans="3:3" s="2" customFormat="1" ht="24" customHeight="1" x14ac:dyDescent="0.25">
      <c r="C106" s="24"/>
    </row>
    <row r="107" spans="3:3" s="2" customFormat="1" ht="24" customHeight="1" x14ac:dyDescent="0.25">
      <c r="C107" s="24"/>
    </row>
    <row r="108" spans="3:3" s="2" customFormat="1" ht="24" customHeight="1" x14ac:dyDescent="0.25">
      <c r="C108" s="24"/>
    </row>
    <row r="109" spans="3:3" s="2" customFormat="1" ht="24" customHeight="1" x14ac:dyDescent="0.25">
      <c r="C109" s="24"/>
    </row>
    <row r="110" spans="3:3" s="2" customFormat="1" ht="24" customHeight="1" x14ac:dyDescent="0.25">
      <c r="C110" s="24"/>
    </row>
    <row r="111" spans="3:3" s="2" customFormat="1" ht="24" customHeight="1" x14ac:dyDescent="0.25">
      <c r="C111" s="24"/>
    </row>
    <row r="112" spans="3:3" s="2" customFormat="1" ht="24" customHeight="1" x14ac:dyDescent="0.25">
      <c r="C112" s="24"/>
    </row>
    <row r="113" spans="3:3" s="2" customFormat="1" ht="24" customHeight="1" x14ac:dyDescent="0.25">
      <c r="C113" s="24"/>
    </row>
    <row r="114" spans="3:3" s="2" customFormat="1" ht="24" customHeight="1" x14ac:dyDescent="0.25">
      <c r="C114" s="24"/>
    </row>
    <row r="115" spans="3:3" s="2" customFormat="1" ht="24" customHeight="1" x14ac:dyDescent="0.25">
      <c r="C115" s="24"/>
    </row>
    <row r="116" spans="3:3" s="2" customFormat="1" ht="24" customHeight="1" x14ac:dyDescent="0.25">
      <c r="C116" s="24"/>
    </row>
    <row r="117" spans="3:3" s="2" customFormat="1" ht="24" customHeight="1" x14ac:dyDescent="0.25">
      <c r="C117" s="24"/>
    </row>
    <row r="118" spans="3:3" s="2" customFormat="1" ht="24" customHeight="1" x14ac:dyDescent="0.25">
      <c r="C118" s="24"/>
    </row>
    <row r="119" spans="3:3" s="2" customFormat="1" ht="24" customHeight="1" x14ac:dyDescent="0.25">
      <c r="C119" s="24"/>
    </row>
    <row r="120" spans="3:3" s="2" customFormat="1" ht="24" customHeight="1" x14ac:dyDescent="0.25">
      <c r="C120" s="24"/>
    </row>
    <row r="121" spans="3:3" s="2" customFormat="1" ht="24" customHeight="1" x14ac:dyDescent="0.25">
      <c r="C121" s="24"/>
    </row>
    <row r="122" spans="3:3" s="2" customFormat="1" ht="24" customHeight="1" x14ac:dyDescent="0.25">
      <c r="C122" s="24"/>
    </row>
    <row r="123" spans="3:3" s="2" customFormat="1" ht="24" customHeight="1" x14ac:dyDescent="0.25">
      <c r="C123" s="24"/>
    </row>
    <row r="124" spans="3:3" s="2" customFormat="1" ht="24" customHeight="1" x14ac:dyDescent="0.25">
      <c r="C124" s="24"/>
    </row>
    <row r="125" spans="3:3" s="2" customFormat="1" ht="24" customHeight="1" x14ac:dyDescent="0.25">
      <c r="C125" s="24"/>
    </row>
    <row r="126" spans="3:3" s="2" customFormat="1" ht="24" customHeight="1" x14ac:dyDescent="0.25">
      <c r="C126" s="24"/>
    </row>
    <row r="127" spans="3:3" s="2" customFormat="1" ht="24" customHeight="1" x14ac:dyDescent="0.25">
      <c r="C127" s="24"/>
    </row>
    <row r="128" spans="3:3" s="2" customFormat="1" ht="24" customHeight="1" x14ac:dyDescent="0.25">
      <c r="C128" s="24"/>
    </row>
    <row r="129" spans="3:3" s="2" customFormat="1" ht="24" customHeight="1" x14ac:dyDescent="0.25">
      <c r="C129" s="24"/>
    </row>
    <row r="130" spans="3:3" s="2" customFormat="1" ht="24" customHeight="1" x14ac:dyDescent="0.25">
      <c r="C130" s="24"/>
    </row>
    <row r="131" spans="3:3" s="2" customFormat="1" ht="24" customHeight="1" x14ac:dyDescent="0.25">
      <c r="C131" s="24"/>
    </row>
    <row r="132" spans="3:3" s="2" customFormat="1" ht="24" customHeight="1" x14ac:dyDescent="0.25">
      <c r="C132" s="24"/>
    </row>
    <row r="133" spans="3:3" s="2" customFormat="1" ht="24" customHeight="1" x14ac:dyDescent="0.25">
      <c r="C133" s="24"/>
    </row>
    <row r="134" spans="3:3" s="2" customFormat="1" ht="24" customHeight="1" x14ac:dyDescent="0.25">
      <c r="C134" s="24"/>
    </row>
    <row r="135" spans="3:3" s="2" customFormat="1" ht="24" customHeight="1" x14ac:dyDescent="0.25">
      <c r="C135" s="24"/>
    </row>
    <row r="136" spans="3:3" s="2" customFormat="1" ht="24" customHeight="1" x14ac:dyDescent="0.25">
      <c r="C136" s="24"/>
    </row>
    <row r="137" spans="3:3" s="2" customFormat="1" ht="24" customHeight="1" x14ac:dyDescent="0.25">
      <c r="C137" s="24"/>
    </row>
    <row r="138" spans="3:3" s="2" customFormat="1" ht="24" customHeight="1" x14ac:dyDescent="0.25">
      <c r="C138" s="24"/>
    </row>
    <row r="139" spans="3:3" s="2" customFormat="1" ht="24" customHeight="1" x14ac:dyDescent="0.25">
      <c r="C139" s="24"/>
    </row>
    <row r="140" spans="3:3" s="2" customFormat="1" ht="24" customHeight="1" x14ac:dyDescent="0.25">
      <c r="C140" s="24"/>
    </row>
    <row r="141" spans="3:3" s="2" customFormat="1" ht="24" customHeight="1" x14ac:dyDescent="0.25">
      <c r="C141" s="24"/>
    </row>
    <row r="142" spans="3:3" s="2" customFormat="1" ht="24" customHeight="1" x14ac:dyDescent="0.25">
      <c r="C142" s="24"/>
    </row>
    <row r="143" spans="3:3" s="2" customFormat="1" ht="24" customHeight="1" x14ac:dyDescent="0.25">
      <c r="C143" s="24"/>
    </row>
    <row r="144" spans="3:3" s="2" customFormat="1" ht="24" customHeight="1" x14ac:dyDescent="0.25">
      <c r="C144" s="24"/>
    </row>
    <row r="145" spans="3:3" s="2" customFormat="1" ht="24" customHeight="1" x14ac:dyDescent="0.25">
      <c r="C145" s="24"/>
    </row>
    <row r="146" spans="3:3" s="2" customFormat="1" ht="24" customHeight="1" x14ac:dyDescent="0.25">
      <c r="C146" s="24"/>
    </row>
    <row r="147" spans="3:3" s="2" customFormat="1" ht="24" customHeight="1" x14ac:dyDescent="0.25">
      <c r="C147" s="24"/>
    </row>
    <row r="148" spans="3:3" s="2" customFormat="1" ht="24" customHeight="1" x14ac:dyDescent="0.25">
      <c r="C148" s="24"/>
    </row>
    <row r="149" spans="3:3" s="2" customFormat="1" ht="24" customHeight="1" x14ac:dyDescent="0.25">
      <c r="C149" s="24"/>
    </row>
    <row r="150" spans="3:3" s="2" customFormat="1" ht="24" customHeight="1" x14ac:dyDescent="0.25">
      <c r="C150" s="24"/>
    </row>
    <row r="151" spans="3:3" s="2" customFormat="1" ht="24" customHeight="1" x14ac:dyDescent="0.25">
      <c r="C151" s="24"/>
    </row>
    <row r="152" spans="3:3" s="2" customFormat="1" ht="24" customHeight="1" x14ac:dyDescent="0.25">
      <c r="C152" s="24"/>
    </row>
    <row r="153" spans="3:3" s="2" customFormat="1" ht="24" customHeight="1" x14ac:dyDescent="0.25">
      <c r="C153" s="24"/>
    </row>
    <row r="154" spans="3:3" s="2" customFormat="1" x14ac:dyDescent="0.25">
      <c r="C154" s="24"/>
    </row>
    <row r="155" spans="3:3" s="2" customFormat="1" x14ac:dyDescent="0.25">
      <c r="C155" s="24"/>
    </row>
    <row r="156" spans="3:3" s="2" customFormat="1" x14ac:dyDescent="0.25">
      <c r="C156" s="24"/>
    </row>
    <row r="157" spans="3:3" s="2" customFormat="1" x14ac:dyDescent="0.25">
      <c r="C157" s="24"/>
    </row>
  </sheetData>
  <sortState ref="C5:AF83">
    <sortCondition descending="1" ref="U5:U83"/>
  </sortState>
  <mergeCells count="30">
    <mergeCell ref="AB3:AC3"/>
    <mergeCell ref="AD3:AE3"/>
    <mergeCell ref="P3:Q3"/>
    <mergeCell ref="R3:S3"/>
    <mergeCell ref="T3:U3"/>
    <mergeCell ref="V3:W3"/>
    <mergeCell ref="X3:Y3"/>
    <mergeCell ref="Z3:AA3"/>
    <mergeCell ref="AB2:AC2"/>
    <mergeCell ref="AD2:AE2"/>
    <mergeCell ref="AF2:AF3"/>
    <mergeCell ref="B3:B4"/>
    <mergeCell ref="C3:C4"/>
    <mergeCell ref="D3:D4"/>
    <mergeCell ref="F3:H3"/>
    <mergeCell ref="I3:K3"/>
    <mergeCell ref="L3:M3"/>
    <mergeCell ref="N3:O3"/>
    <mergeCell ref="P2:Q2"/>
    <mergeCell ref="R2:S2"/>
    <mergeCell ref="T2:U2"/>
    <mergeCell ref="V2:W2"/>
    <mergeCell ref="X2:Y2"/>
    <mergeCell ref="Z2:AA2"/>
    <mergeCell ref="B2:D2"/>
    <mergeCell ref="E2:E4"/>
    <mergeCell ref="F2:H2"/>
    <mergeCell ref="I2:K2"/>
    <mergeCell ref="L2:M2"/>
    <mergeCell ref="N2:O2"/>
  </mergeCells>
  <pageMargins left="0" right="0" top="0" bottom="0" header="0" footer="0"/>
  <pageSetup paperSize="9" orientation="landscape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AI157"/>
  <sheetViews>
    <sheetView zoomScale="95" zoomScaleNormal="95" workbookViewId="0">
      <pane ySplit="4" topLeftCell="A5" activePane="bottomLeft" state="frozen"/>
      <selection pane="bottomLeft" activeCell="K68" sqref="K68"/>
    </sheetView>
  </sheetViews>
  <sheetFormatPr defaultRowHeight="15" x14ac:dyDescent="0.25"/>
  <cols>
    <col min="1" max="1" width="0.5703125" style="3" customWidth="1"/>
    <col min="2" max="2" width="4.42578125" style="2" customWidth="1"/>
    <col min="3" max="3" width="27.5703125" style="24" customWidth="1"/>
    <col min="4" max="4" width="9.42578125" style="3" customWidth="1"/>
    <col min="5" max="5" width="6.7109375" style="3" customWidth="1"/>
    <col min="6" max="8" width="5" style="3" customWidth="1"/>
    <col min="9" max="10" width="4.5703125" style="3" customWidth="1"/>
    <col min="11" max="11" width="4.5703125" style="3" bestFit="1" customWidth="1"/>
    <col min="12" max="12" width="5" style="3" customWidth="1"/>
    <col min="13" max="13" width="4" style="3" bestFit="1" customWidth="1"/>
    <col min="14" max="14" width="4.5703125" style="3" customWidth="1"/>
    <col min="15" max="17" width="4" style="3" customWidth="1"/>
    <col min="18" max="19" width="5.42578125" style="3" customWidth="1"/>
    <col min="20" max="21" width="5.7109375" style="3" customWidth="1"/>
    <col min="22" max="22" width="4.7109375" style="3" bestFit="1" customWidth="1"/>
    <col min="23" max="23" width="4" style="3" bestFit="1" customWidth="1"/>
    <col min="24" max="24" width="5.42578125" style="3" customWidth="1"/>
    <col min="25" max="27" width="5.85546875" style="3" customWidth="1"/>
    <col min="28" max="28" width="5.28515625" style="3" customWidth="1"/>
    <col min="29" max="30" width="5" style="3" customWidth="1"/>
    <col min="31" max="31" width="4.85546875" style="3" customWidth="1"/>
    <col min="32" max="32" width="8.28515625" style="3" customWidth="1"/>
    <col min="33" max="33" width="0.85546875" style="3" customWidth="1"/>
    <col min="34" max="34" width="1" style="3" customWidth="1"/>
    <col min="35" max="16384" width="9.140625" style="3"/>
  </cols>
  <sheetData>
    <row r="1" spans="2:35" ht="8.25" customHeight="1" thickBot="1" x14ac:dyDescent="0.3"/>
    <row r="2" spans="2:35" s="2" customFormat="1" ht="20.25" customHeight="1" thickBot="1" x14ac:dyDescent="0.3">
      <c r="B2" s="77"/>
      <c r="C2" s="78"/>
      <c r="D2" s="79"/>
      <c r="E2" s="80" t="s">
        <v>35</v>
      </c>
      <c r="F2" s="83" t="s">
        <v>6</v>
      </c>
      <c r="G2" s="76"/>
      <c r="H2" s="84"/>
      <c r="I2" s="76" t="s">
        <v>22</v>
      </c>
      <c r="J2" s="76"/>
      <c r="K2" s="85"/>
      <c r="L2" s="83" t="s">
        <v>7</v>
      </c>
      <c r="M2" s="84"/>
      <c r="N2" s="75" t="s">
        <v>8</v>
      </c>
      <c r="O2" s="76"/>
      <c r="P2" s="83" t="s">
        <v>9</v>
      </c>
      <c r="Q2" s="84"/>
      <c r="R2" s="85" t="s">
        <v>10</v>
      </c>
      <c r="S2" s="84"/>
      <c r="T2" s="75" t="s">
        <v>11</v>
      </c>
      <c r="U2" s="76"/>
      <c r="V2" s="117" t="s">
        <v>12</v>
      </c>
      <c r="W2" s="119"/>
      <c r="X2" s="86" t="s">
        <v>13</v>
      </c>
      <c r="Y2" s="85"/>
      <c r="Z2" s="83" t="s">
        <v>14</v>
      </c>
      <c r="AA2" s="84"/>
      <c r="AB2" s="86" t="s">
        <v>18</v>
      </c>
      <c r="AC2" s="85"/>
      <c r="AD2" s="75" t="s">
        <v>19</v>
      </c>
      <c r="AE2" s="87"/>
      <c r="AF2" s="88" t="s">
        <v>21</v>
      </c>
    </row>
    <row r="3" spans="2:35" s="1" customFormat="1" ht="93" customHeight="1" x14ac:dyDescent="0.25">
      <c r="B3" s="90" t="s">
        <v>0</v>
      </c>
      <c r="C3" s="92" t="s">
        <v>1</v>
      </c>
      <c r="D3" s="94" t="s">
        <v>85</v>
      </c>
      <c r="E3" s="81"/>
      <c r="F3" s="96" t="s">
        <v>3</v>
      </c>
      <c r="G3" s="97"/>
      <c r="H3" s="98"/>
      <c r="I3" s="97" t="s">
        <v>2</v>
      </c>
      <c r="J3" s="97"/>
      <c r="K3" s="99"/>
      <c r="L3" s="96" t="s">
        <v>26</v>
      </c>
      <c r="M3" s="98"/>
      <c r="N3" s="100" t="s">
        <v>43</v>
      </c>
      <c r="O3" s="97"/>
      <c r="P3" s="96" t="s">
        <v>15</v>
      </c>
      <c r="Q3" s="98"/>
      <c r="R3" s="100" t="s">
        <v>16</v>
      </c>
      <c r="S3" s="99"/>
      <c r="T3" s="100" t="s">
        <v>5</v>
      </c>
      <c r="U3" s="97"/>
      <c r="V3" s="120" t="s">
        <v>40</v>
      </c>
      <c r="W3" s="122"/>
      <c r="X3" s="101" t="s">
        <v>27</v>
      </c>
      <c r="Y3" s="102"/>
      <c r="Z3" s="96" t="s">
        <v>28</v>
      </c>
      <c r="AA3" s="98"/>
      <c r="AB3" s="101" t="s">
        <v>20</v>
      </c>
      <c r="AC3" s="102"/>
      <c r="AD3" s="100" t="s">
        <v>29</v>
      </c>
      <c r="AE3" s="99"/>
      <c r="AF3" s="89"/>
    </row>
    <row r="4" spans="2:35" s="7" customFormat="1" ht="38.25" customHeight="1" thickBot="1" x14ac:dyDescent="0.3">
      <c r="B4" s="91"/>
      <c r="C4" s="93"/>
      <c r="D4" s="95"/>
      <c r="E4" s="82"/>
      <c r="F4" s="10" t="s">
        <v>4</v>
      </c>
      <c r="G4" s="11" t="s">
        <v>17</v>
      </c>
      <c r="H4" s="12" t="s">
        <v>25</v>
      </c>
      <c r="I4" s="13" t="s">
        <v>23</v>
      </c>
      <c r="J4" s="6" t="s">
        <v>42</v>
      </c>
      <c r="K4" s="9" t="s">
        <v>25</v>
      </c>
      <c r="L4" s="10" t="s">
        <v>4</v>
      </c>
      <c r="M4" s="12" t="s">
        <v>25</v>
      </c>
      <c r="N4" s="11" t="s">
        <v>4</v>
      </c>
      <c r="O4" s="15" t="s">
        <v>25</v>
      </c>
      <c r="P4" s="10" t="s">
        <v>4</v>
      </c>
      <c r="Q4" s="12" t="s">
        <v>25</v>
      </c>
      <c r="R4" s="9" t="s">
        <v>4</v>
      </c>
      <c r="S4" s="8" t="s">
        <v>25</v>
      </c>
      <c r="T4" s="17" t="s">
        <v>4</v>
      </c>
      <c r="U4" s="15" t="s">
        <v>25</v>
      </c>
      <c r="V4" s="123" t="s">
        <v>4</v>
      </c>
      <c r="W4" s="125" t="s">
        <v>25</v>
      </c>
      <c r="X4" s="18" t="s">
        <v>4</v>
      </c>
      <c r="Y4" s="15" t="s">
        <v>25</v>
      </c>
      <c r="Z4" s="10" t="s">
        <v>4</v>
      </c>
      <c r="AA4" s="12" t="s">
        <v>25</v>
      </c>
      <c r="AB4" s="18" t="s">
        <v>4</v>
      </c>
      <c r="AC4" s="15" t="s">
        <v>25</v>
      </c>
      <c r="AD4" s="10" t="s">
        <v>4</v>
      </c>
      <c r="AE4" s="12" t="s">
        <v>25</v>
      </c>
      <c r="AF4" s="48" t="s">
        <v>30</v>
      </c>
      <c r="AG4" s="16"/>
      <c r="AH4" s="16"/>
      <c r="AI4" s="16"/>
    </row>
    <row r="5" spans="2:35" s="2" customFormat="1" ht="24" customHeight="1" x14ac:dyDescent="0.25">
      <c r="B5" s="68">
        <v>1</v>
      </c>
      <c r="C5" s="55" t="s">
        <v>47</v>
      </c>
      <c r="D5" s="69" t="s">
        <v>38</v>
      </c>
      <c r="E5" s="67" t="s">
        <v>32</v>
      </c>
      <c r="F5" s="25">
        <v>6</v>
      </c>
      <c r="G5" s="26">
        <v>8</v>
      </c>
      <c r="H5" s="27">
        <f>F5*13</f>
        <v>78</v>
      </c>
      <c r="I5" s="31">
        <v>73</v>
      </c>
      <c r="J5" s="28">
        <v>53</v>
      </c>
      <c r="K5" s="27">
        <f>I5+J5</f>
        <v>126</v>
      </c>
      <c r="L5" s="30">
        <v>32</v>
      </c>
      <c r="M5" s="66">
        <f>L5*2</f>
        <v>64</v>
      </c>
      <c r="N5" s="31">
        <v>49</v>
      </c>
      <c r="O5" s="27">
        <f>N5*2</f>
        <v>98</v>
      </c>
      <c r="P5" s="30">
        <v>11</v>
      </c>
      <c r="Q5" s="29">
        <f>P5*10</f>
        <v>110</v>
      </c>
      <c r="R5" s="31">
        <v>9</v>
      </c>
      <c r="S5" s="27">
        <f>R5*10</f>
        <v>90</v>
      </c>
      <c r="T5" s="26">
        <v>79</v>
      </c>
      <c r="U5" s="29">
        <f>T5*2</f>
        <v>158</v>
      </c>
      <c r="V5" s="126">
        <v>59</v>
      </c>
      <c r="W5" s="128">
        <f>V5*2</f>
        <v>118</v>
      </c>
      <c r="X5" s="30">
        <v>80</v>
      </c>
      <c r="Y5" s="29">
        <f>X5*2</f>
        <v>160</v>
      </c>
      <c r="Z5" s="25">
        <v>94</v>
      </c>
      <c r="AA5" s="69">
        <f>Z5</f>
        <v>94</v>
      </c>
      <c r="AB5" s="30">
        <v>8</v>
      </c>
      <c r="AC5" s="29">
        <f>AB5*15</f>
        <v>120</v>
      </c>
      <c r="AD5" s="25">
        <v>7</v>
      </c>
      <c r="AE5" s="27">
        <f>AD5*10</f>
        <v>70</v>
      </c>
      <c r="AF5" s="49">
        <f>H5+K5+M5+O5+Q5+S5+U5+W5+Y5+AA5+AC5+AE5</f>
        <v>1286</v>
      </c>
    </row>
    <row r="6" spans="2:35" s="2" customFormat="1" ht="24" customHeight="1" x14ac:dyDescent="0.25">
      <c r="B6" s="4">
        <v>2</v>
      </c>
      <c r="C6" s="56" t="s">
        <v>45</v>
      </c>
      <c r="D6" s="21" t="s">
        <v>38</v>
      </c>
      <c r="E6" s="22" t="s">
        <v>32</v>
      </c>
      <c r="F6" s="4">
        <v>6</v>
      </c>
      <c r="G6" s="19">
        <v>12</v>
      </c>
      <c r="H6" s="21">
        <f>F6*13</f>
        <v>78</v>
      </c>
      <c r="I6" s="4">
        <v>67</v>
      </c>
      <c r="J6" s="19">
        <v>71</v>
      </c>
      <c r="K6" s="21">
        <f>I6+J6</f>
        <v>138</v>
      </c>
      <c r="L6" s="23">
        <v>67</v>
      </c>
      <c r="M6" s="20">
        <f>L6*2</f>
        <v>134</v>
      </c>
      <c r="N6" s="4">
        <v>66</v>
      </c>
      <c r="O6" s="21">
        <f>N6*2</f>
        <v>132</v>
      </c>
      <c r="P6" s="23">
        <v>13</v>
      </c>
      <c r="Q6" s="20">
        <f>P6*10</f>
        <v>130</v>
      </c>
      <c r="R6" s="4">
        <v>13</v>
      </c>
      <c r="S6" s="21">
        <f>R6*10</f>
        <v>130</v>
      </c>
      <c r="T6" s="23">
        <v>116</v>
      </c>
      <c r="U6" s="20">
        <f>T6*2</f>
        <v>232</v>
      </c>
      <c r="V6" s="129">
        <v>56</v>
      </c>
      <c r="W6" s="131">
        <f>V6*2</f>
        <v>112</v>
      </c>
      <c r="X6" s="23">
        <v>92</v>
      </c>
      <c r="Y6" s="20">
        <f>X6*2</f>
        <v>184</v>
      </c>
      <c r="Z6" s="4">
        <v>87</v>
      </c>
      <c r="AA6" s="21">
        <f>Z6</f>
        <v>87</v>
      </c>
      <c r="AB6" s="23">
        <v>7</v>
      </c>
      <c r="AC6" s="20">
        <f>AB6*15</f>
        <v>105</v>
      </c>
      <c r="AD6" s="4">
        <v>16</v>
      </c>
      <c r="AE6" s="21">
        <f>AD6*10</f>
        <v>160</v>
      </c>
      <c r="AF6" s="50">
        <f>H6+K6+M6+O6+Q6+S6+U6+W6+Y6+AA6+AC6+AE6</f>
        <v>1622</v>
      </c>
    </row>
    <row r="7" spans="2:35" s="2" customFormat="1" ht="24" customHeight="1" x14ac:dyDescent="0.25">
      <c r="B7" s="4">
        <v>3</v>
      </c>
      <c r="C7" s="56" t="s">
        <v>92</v>
      </c>
      <c r="D7" s="21" t="s">
        <v>37</v>
      </c>
      <c r="E7" s="22" t="s">
        <v>32</v>
      </c>
      <c r="F7" s="4">
        <v>9</v>
      </c>
      <c r="G7" s="19">
        <v>10</v>
      </c>
      <c r="H7" s="21">
        <f>F7*13</f>
        <v>117</v>
      </c>
      <c r="I7" s="4">
        <v>49</v>
      </c>
      <c r="J7" s="19">
        <v>29</v>
      </c>
      <c r="K7" s="21">
        <f>I7+J7</f>
        <v>78</v>
      </c>
      <c r="L7" s="23">
        <v>6</v>
      </c>
      <c r="M7" s="20">
        <f>L7*2</f>
        <v>12</v>
      </c>
      <c r="N7" s="4">
        <v>62</v>
      </c>
      <c r="O7" s="21">
        <f>N7*2</f>
        <v>124</v>
      </c>
      <c r="P7" s="23">
        <v>5</v>
      </c>
      <c r="Q7" s="20">
        <f>P7*10</f>
        <v>50</v>
      </c>
      <c r="R7" s="4">
        <v>11</v>
      </c>
      <c r="S7" s="21">
        <f>R7*10</f>
        <v>110</v>
      </c>
      <c r="T7" s="23">
        <v>51</v>
      </c>
      <c r="U7" s="20">
        <f>T7*2</f>
        <v>102</v>
      </c>
      <c r="V7" s="129">
        <v>55</v>
      </c>
      <c r="W7" s="131">
        <f>V7*2</f>
        <v>110</v>
      </c>
      <c r="X7" s="23">
        <v>56</v>
      </c>
      <c r="Y7" s="20">
        <f>X7*2</f>
        <v>112</v>
      </c>
      <c r="Z7" s="4">
        <v>50</v>
      </c>
      <c r="AA7" s="21">
        <f>Z7</f>
        <v>50</v>
      </c>
      <c r="AB7" s="23">
        <v>3</v>
      </c>
      <c r="AC7" s="20">
        <f>AB7*15</f>
        <v>45</v>
      </c>
      <c r="AD7" s="4">
        <v>14</v>
      </c>
      <c r="AE7" s="21">
        <f>AD7*10</f>
        <v>140</v>
      </c>
      <c r="AF7" s="50">
        <f>H7+K7+M7+O7+Q7+S7+U7+W7+Y7+AA7+AC7+AE7</f>
        <v>1050</v>
      </c>
    </row>
    <row r="8" spans="2:35" s="43" customFormat="1" ht="24" customHeight="1" x14ac:dyDescent="0.25">
      <c r="B8" s="37">
        <v>4</v>
      </c>
      <c r="C8" s="56" t="s">
        <v>102</v>
      </c>
      <c r="D8" s="21" t="s">
        <v>38</v>
      </c>
      <c r="E8" s="22" t="s">
        <v>31</v>
      </c>
      <c r="F8" s="4">
        <v>4</v>
      </c>
      <c r="G8" s="19">
        <v>6</v>
      </c>
      <c r="H8" s="21">
        <f>F8*13</f>
        <v>52</v>
      </c>
      <c r="I8" s="4">
        <v>41</v>
      </c>
      <c r="J8" s="19">
        <v>45</v>
      </c>
      <c r="K8" s="21">
        <f>I8+J8</f>
        <v>86</v>
      </c>
      <c r="L8" s="23">
        <v>36</v>
      </c>
      <c r="M8" s="20">
        <f>L8*2</f>
        <v>72</v>
      </c>
      <c r="N8" s="4">
        <v>8</v>
      </c>
      <c r="O8" s="21">
        <f>N8*2</f>
        <v>16</v>
      </c>
      <c r="P8" s="23">
        <v>9</v>
      </c>
      <c r="Q8" s="20">
        <f>P8*10</f>
        <v>90</v>
      </c>
      <c r="R8" s="4">
        <v>9</v>
      </c>
      <c r="S8" s="21">
        <f>R8*10</f>
        <v>90</v>
      </c>
      <c r="T8" s="23">
        <v>69</v>
      </c>
      <c r="U8" s="20">
        <f>T8*2</f>
        <v>138</v>
      </c>
      <c r="V8" s="129">
        <v>53</v>
      </c>
      <c r="W8" s="131">
        <f>V8*2</f>
        <v>106</v>
      </c>
      <c r="X8" s="23">
        <v>76</v>
      </c>
      <c r="Y8" s="20">
        <f>X8*2</f>
        <v>152</v>
      </c>
      <c r="Z8" s="4">
        <v>63</v>
      </c>
      <c r="AA8" s="21">
        <f>Z8</f>
        <v>63</v>
      </c>
      <c r="AB8" s="23">
        <v>3</v>
      </c>
      <c r="AC8" s="20">
        <f>AB8*15</f>
        <v>45</v>
      </c>
      <c r="AD8" s="4">
        <v>9</v>
      </c>
      <c r="AE8" s="21">
        <f>AD8*10</f>
        <v>90</v>
      </c>
      <c r="AF8" s="50">
        <f>H8+K8+M8+O8+Q8+S8+U8+W8+Y8+AA8+AC8+AE8</f>
        <v>1000</v>
      </c>
    </row>
    <row r="9" spans="2:35" s="2" customFormat="1" ht="24" customHeight="1" x14ac:dyDescent="0.25">
      <c r="B9" s="4">
        <v>5</v>
      </c>
      <c r="C9" s="56" t="s">
        <v>93</v>
      </c>
      <c r="D9" s="21" t="s">
        <v>37</v>
      </c>
      <c r="E9" s="22" t="s">
        <v>32</v>
      </c>
      <c r="F9" s="4">
        <v>7</v>
      </c>
      <c r="G9" s="19">
        <v>10</v>
      </c>
      <c r="H9" s="21">
        <f>F9*13</f>
        <v>91</v>
      </c>
      <c r="I9" s="4">
        <v>52</v>
      </c>
      <c r="J9" s="19">
        <v>45</v>
      </c>
      <c r="K9" s="21">
        <f>I9+J9</f>
        <v>97</v>
      </c>
      <c r="L9" s="23">
        <v>25</v>
      </c>
      <c r="M9" s="20">
        <f>L9*2</f>
        <v>50</v>
      </c>
      <c r="N9" s="4">
        <v>49</v>
      </c>
      <c r="O9" s="21">
        <f>N9*2</f>
        <v>98</v>
      </c>
      <c r="P9" s="23">
        <v>8</v>
      </c>
      <c r="Q9" s="20">
        <f>P9*10</f>
        <v>80</v>
      </c>
      <c r="R9" s="4">
        <v>4</v>
      </c>
      <c r="S9" s="21">
        <f>R9*10</f>
        <v>40</v>
      </c>
      <c r="T9" s="23">
        <v>82</v>
      </c>
      <c r="U9" s="20">
        <f>T9*2</f>
        <v>164</v>
      </c>
      <c r="V9" s="129">
        <v>50</v>
      </c>
      <c r="W9" s="131">
        <f>V9*2</f>
        <v>100</v>
      </c>
      <c r="X9" s="23">
        <v>56</v>
      </c>
      <c r="Y9" s="20">
        <f>X9*2</f>
        <v>112</v>
      </c>
      <c r="Z9" s="4">
        <v>90</v>
      </c>
      <c r="AA9" s="21">
        <f>Z9</f>
        <v>90</v>
      </c>
      <c r="AB9" s="23">
        <v>6</v>
      </c>
      <c r="AC9" s="20">
        <f>AB9*15</f>
        <v>90</v>
      </c>
      <c r="AD9" s="4">
        <v>7</v>
      </c>
      <c r="AE9" s="21">
        <f>AD9*10</f>
        <v>70</v>
      </c>
      <c r="AF9" s="50">
        <f>H9+K9+M9+O9+Q9+S9+U9+W9+Y9+AA9+AC9+AE9</f>
        <v>1082</v>
      </c>
    </row>
    <row r="10" spans="2:35" s="2" customFormat="1" ht="24" customHeight="1" x14ac:dyDescent="0.25">
      <c r="B10" s="4">
        <v>6</v>
      </c>
      <c r="C10" s="56" t="s">
        <v>46</v>
      </c>
      <c r="D10" s="21" t="s">
        <v>38</v>
      </c>
      <c r="E10" s="22" t="s">
        <v>32</v>
      </c>
      <c r="F10" s="4">
        <v>6</v>
      </c>
      <c r="G10" s="19">
        <v>10</v>
      </c>
      <c r="H10" s="21">
        <f>F10*13</f>
        <v>78</v>
      </c>
      <c r="I10" s="4">
        <v>66</v>
      </c>
      <c r="J10" s="19">
        <v>62</v>
      </c>
      <c r="K10" s="21">
        <f>I10+J10</f>
        <v>128</v>
      </c>
      <c r="L10" s="23">
        <v>47</v>
      </c>
      <c r="M10" s="20">
        <f>L10*2</f>
        <v>94</v>
      </c>
      <c r="N10" s="4">
        <v>45</v>
      </c>
      <c r="O10" s="21">
        <f>N10*2</f>
        <v>90</v>
      </c>
      <c r="P10" s="23">
        <v>13</v>
      </c>
      <c r="Q10" s="20">
        <f>P10*10</f>
        <v>130</v>
      </c>
      <c r="R10" s="4">
        <v>10</v>
      </c>
      <c r="S10" s="21">
        <f>R10*10</f>
        <v>100</v>
      </c>
      <c r="T10" s="23">
        <v>98</v>
      </c>
      <c r="U10" s="20">
        <f>T10*2</f>
        <v>196</v>
      </c>
      <c r="V10" s="129">
        <v>50</v>
      </c>
      <c r="W10" s="131">
        <f>V10*2</f>
        <v>100</v>
      </c>
      <c r="X10" s="23">
        <v>66</v>
      </c>
      <c r="Y10" s="20">
        <f>X10*2</f>
        <v>132</v>
      </c>
      <c r="Z10" s="4">
        <v>101</v>
      </c>
      <c r="AA10" s="21">
        <f>Z10</f>
        <v>101</v>
      </c>
      <c r="AB10" s="23">
        <v>6</v>
      </c>
      <c r="AC10" s="20">
        <f>AB10*15</f>
        <v>90</v>
      </c>
      <c r="AD10" s="4">
        <v>10</v>
      </c>
      <c r="AE10" s="21">
        <f>AD10*10</f>
        <v>100</v>
      </c>
      <c r="AF10" s="50">
        <f>H10+K10+M10+O10+Q10+S10+U10+W10+Y10+AA10+AC10+AE10</f>
        <v>1339</v>
      </c>
    </row>
    <row r="11" spans="2:35" s="2" customFormat="1" ht="24" customHeight="1" x14ac:dyDescent="0.25">
      <c r="B11" s="4">
        <v>7</v>
      </c>
      <c r="C11" s="56" t="s">
        <v>50</v>
      </c>
      <c r="D11" s="21" t="s">
        <v>38</v>
      </c>
      <c r="E11" s="22" t="s">
        <v>32</v>
      </c>
      <c r="F11" s="4">
        <v>5</v>
      </c>
      <c r="G11" s="19">
        <v>6</v>
      </c>
      <c r="H11" s="21">
        <f>F11*13</f>
        <v>65</v>
      </c>
      <c r="I11" s="4">
        <v>71</v>
      </c>
      <c r="J11" s="19">
        <v>48</v>
      </c>
      <c r="K11" s="21">
        <f>I11+J11</f>
        <v>119</v>
      </c>
      <c r="L11" s="23">
        <v>38</v>
      </c>
      <c r="M11" s="20">
        <f>L11*2</f>
        <v>76</v>
      </c>
      <c r="N11" s="4">
        <v>28</v>
      </c>
      <c r="O11" s="21">
        <f>N11*2</f>
        <v>56</v>
      </c>
      <c r="P11" s="23">
        <v>11</v>
      </c>
      <c r="Q11" s="20">
        <f>P11*10</f>
        <v>110</v>
      </c>
      <c r="R11" s="4">
        <v>9</v>
      </c>
      <c r="S11" s="21">
        <f>R11*10</f>
        <v>90</v>
      </c>
      <c r="T11" s="23">
        <v>80</v>
      </c>
      <c r="U11" s="20">
        <f>T11*2</f>
        <v>160</v>
      </c>
      <c r="V11" s="129">
        <v>50</v>
      </c>
      <c r="W11" s="131">
        <f>V11*2</f>
        <v>100</v>
      </c>
      <c r="X11" s="23">
        <v>60</v>
      </c>
      <c r="Y11" s="20">
        <f>X11*2</f>
        <v>120</v>
      </c>
      <c r="Z11" s="4">
        <v>88</v>
      </c>
      <c r="AA11" s="21">
        <f>Z11</f>
        <v>88</v>
      </c>
      <c r="AB11" s="23">
        <v>7</v>
      </c>
      <c r="AC11" s="20">
        <f>AB11*15</f>
        <v>105</v>
      </c>
      <c r="AD11" s="4">
        <v>4</v>
      </c>
      <c r="AE11" s="21">
        <f>AD11*10</f>
        <v>40</v>
      </c>
      <c r="AF11" s="50">
        <f>H11+K11+M11+O11+Q11+S11+U11+W11+Y11+AA11+AC11+AE11</f>
        <v>1129</v>
      </c>
    </row>
    <row r="12" spans="2:35" s="2" customFormat="1" ht="24" customHeight="1" x14ac:dyDescent="0.25">
      <c r="B12" s="4">
        <v>8</v>
      </c>
      <c r="C12" s="56" t="s">
        <v>94</v>
      </c>
      <c r="D12" s="21" t="s">
        <v>37</v>
      </c>
      <c r="E12" s="22" t="s">
        <v>32</v>
      </c>
      <c r="F12" s="4">
        <v>8</v>
      </c>
      <c r="G12" s="19">
        <v>8</v>
      </c>
      <c r="H12" s="21">
        <f>F12*13</f>
        <v>104</v>
      </c>
      <c r="I12" s="4">
        <v>46</v>
      </c>
      <c r="J12" s="19">
        <v>56</v>
      </c>
      <c r="K12" s="21">
        <f>I12+J12</f>
        <v>102</v>
      </c>
      <c r="L12" s="23">
        <v>32</v>
      </c>
      <c r="M12" s="20">
        <f>L12*2</f>
        <v>64</v>
      </c>
      <c r="N12" s="4">
        <v>0</v>
      </c>
      <c r="O12" s="21">
        <f>N12*2</f>
        <v>0</v>
      </c>
      <c r="P12" s="23">
        <v>8</v>
      </c>
      <c r="Q12" s="20">
        <f>P12*10</f>
        <v>80</v>
      </c>
      <c r="R12" s="4">
        <v>0</v>
      </c>
      <c r="S12" s="21">
        <f>R12*10</f>
        <v>0</v>
      </c>
      <c r="T12" s="23">
        <v>80</v>
      </c>
      <c r="U12" s="20">
        <f>T12*2</f>
        <v>160</v>
      </c>
      <c r="V12" s="129">
        <v>49</v>
      </c>
      <c r="W12" s="131">
        <f>V12*2</f>
        <v>98</v>
      </c>
      <c r="X12" s="23">
        <v>73</v>
      </c>
      <c r="Y12" s="20">
        <f>X12*2</f>
        <v>146</v>
      </c>
      <c r="Z12" s="4">
        <v>73</v>
      </c>
      <c r="AA12" s="21">
        <f>Z12</f>
        <v>73</v>
      </c>
      <c r="AB12" s="23">
        <v>6</v>
      </c>
      <c r="AC12" s="20">
        <f>AB12*15</f>
        <v>90</v>
      </c>
      <c r="AD12" s="4">
        <v>6</v>
      </c>
      <c r="AE12" s="21">
        <f>AD12*10</f>
        <v>60</v>
      </c>
      <c r="AF12" s="50">
        <f>H12+K12+M12+O12+Q12+S12+U12+W12+Y12+AA12+AC12+AE12</f>
        <v>977</v>
      </c>
    </row>
    <row r="13" spans="2:35" s="2" customFormat="1" ht="24" customHeight="1" x14ac:dyDescent="0.25">
      <c r="B13" s="4">
        <v>9</v>
      </c>
      <c r="C13" s="56" t="s">
        <v>95</v>
      </c>
      <c r="D13" s="21" t="s">
        <v>37</v>
      </c>
      <c r="E13" s="22" t="s">
        <v>32</v>
      </c>
      <c r="F13" s="4">
        <v>5</v>
      </c>
      <c r="G13" s="19">
        <v>9</v>
      </c>
      <c r="H13" s="21">
        <f>F13*13</f>
        <v>65</v>
      </c>
      <c r="I13" s="4">
        <v>42</v>
      </c>
      <c r="J13" s="19">
        <v>38</v>
      </c>
      <c r="K13" s="21">
        <f>I13+J13</f>
        <v>80</v>
      </c>
      <c r="L13" s="23">
        <v>22</v>
      </c>
      <c r="M13" s="20">
        <f>L13*2</f>
        <v>44</v>
      </c>
      <c r="N13" s="4">
        <v>36</v>
      </c>
      <c r="O13" s="21">
        <f>N13*2</f>
        <v>72</v>
      </c>
      <c r="P13" s="23">
        <v>9</v>
      </c>
      <c r="Q13" s="20">
        <f>P13*10</f>
        <v>90</v>
      </c>
      <c r="R13" s="4">
        <v>8</v>
      </c>
      <c r="S13" s="21">
        <f>R13*10</f>
        <v>80</v>
      </c>
      <c r="T13" s="23">
        <v>46</v>
      </c>
      <c r="U13" s="20">
        <f>T13*2</f>
        <v>92</v>
      </c>
      <c r="V13" s="129">
        <v>49</v>
      </c>
      <c r="W13" s="131">
        <f>V13*2</f>
        <v>98</v>
      </c>
      <c r="X13" s="23">
        <v>43</v>
      </c>
      <c r="Y13" s="20">
        <f>X13*2</f>
        <v>86</v>
      </c>
      <c r="Z13" s="4">
        <v>74</v>
      </c>
      <c r="AA13" s="21">
        <f>Z13</f>
        <v>74</v>
      </c>
      <c r="AB13" s="23">
        <v>6</v>
      </c>
      <c r="AC13" s="20">
        <f>AB13*15</f>
        <v>90</v>
      </c>
      <c r="AD13" s="4">
        <v>9</v>
      </c>
      <c r="AE13" s="21">
        <f>AD13*10</f>
        <v>90</v>
      </c>
      <c r="AF13" s="50">
        <f>H13+K13+M13+O13+Q13+S13+U13+W13+Y13+AA13+AC13+AE13</f>
        <v>961</v>
      </c>
    </row>
    <row r="14" spans="2:35" s="2" customFormat="1" ht="24" customHeight="1" x14ac:dyDescent="0.25">
      <c r="B14" s="4">
        <v>10</v>
      </c>
      <c r="C14" s="56" t="s">
        <v>44</v>
      </c>
      <c r="D14" s="21" t="s">
        <v>38</v>
      </c>
      <c r="E14" s="22" t="s">
        <v>32</v>
      </c>
      <c r="F14" s="4">
        <v>13</v>
      </c>
      <c r="G14" s="19">
        <v>13</v>
      </c>
      <c r="H14" s="21">
        <f>F14*13</f>
        <v>169</v>
      </c>
      <c r="I14" s="4">
        <v>68</v>
      </c>
      <c r="J14" s="19">
        <v>65</v>
      </c>
      <c r="K14" s="21">
        <f>I14+J14</f>
        <v>133</v>
      </c>
      <c r="L14" s="23">
        <v>50</v>
      </c>
      <c r="M14" s="20">
        <f>L14*2</f>
        <v>100</v>
      </c>
      <c r="N14" s="4">
        <v>50</v>
      </c>
      <c r="O14" s="21">
        <f>N14*2</f>
        <v>100</v>
      </c>
      <c r="P14" s="23">
        <v>9</v>
      </c>
      <c r="Q14" s="20">
        <f>P14*10</f>
        <v>90</v>
      </c>
      <c r="R14" s="4">
        <v>9</v>
      </c>
      <c r="S14" s="21">
        <f>R14*10</f>
        <v>90</v>
      </c>
      <c r="T14" s="23">
        <v>93</v>
      </c>
      <c r="U14" s="20">
        <f>T14*2</f>
        <v>186</v>
      </c>
      <c r="V14" s="129">
        <v>47</v>
      </c>
      <c r="W14" s="131">
        <f>V14*2</f>
        <v>94</v>
      </c>
      <c r="X14" s="23">
        <v>74</v>
      </c>
      <c r="Y14" s="20">
        <f>X14*2</f>
        <v>148</v>
      </c>
      <c r="Z14" s="4">
        <v>99</v>
      </c>
      <c r="AA14" s="21">
        <f>Z14</f>
        <v>99</v>
      </c>
      <c r="AB14" s="23">
        <v>8</v>
      </c>
      <c r="AC14" s="20">
        <f>AB14*15</f>
        <v>120</v>
      </c>
      <c r="AD14" s="4">
        <v>23</v>
      </c>
      <c r="AE14" s="21">
        <f>AD14*10</f>
        <v>230</v>
      </c>
      <c r="AF14" s="50">
        <f>H14+K14+M14+O14+Q14+S14+U14+W14+Y14+AA14+AC14+AE14</f>
        <v>1559</v>
      </c>
    </row>
    <row r="15" spans="2:35" s="2" customFormat="1" ht="24" customHeight="1" x14ac:dyDescent="0.25">
      <c r="B15" s="4">
        <v>11</v>
      </c>
      <c r="C15" s="56" t="s">
        <v>58</v>
      </c>
      <c r="D15" s="21" t="s">
        <v>38</v>
      </c>
      <c r="E15" s="22" t="s">
        <v>32</v>
      </c>
      <c r="F15" s="4">
        <v>4</v>
      </c>
      <c r="G15" s="19">
        <v>10</v>
      </c>
      <c r="H15" s="21">
        <f>F15*13</f>
        <v>52</v>
      </c>
      <c r="I15" s="4">
        <v>56</v>
      </c>
      <c r="J15" s="19">
        <v>38</v>
      </c>
      <c r="K15" s="21">
        <f>I15+J15</f>
        <v>94</v>
      </c>
      <c r="L15" s="23">
        <v>26</v>
      </c>
      <c r="M15" s="20">
        <f>L15*2</f>
        <v>52</v>
      </c>
      <c r="N15" s="4">
        <v>24</v>
      </c>
      <c r="O15" s="21">
        <f>N15*2</f>
        <v>48</v>
      </c>
      <c r="P15" s="23">
        <v>8</v>
      </c>
      <c r="Q15" s="20">
        <f>P15*10</f>
        <v>80</v>
      </c>
      <c r="R15" s="4">
        <v>7</v>
      </c>
      <c r="S15" s="21">
        <f>R15*10</f>
        <v>70</v>
      </c>
      <c r="T15" s="23">
        <v>90</v>
      </c>
      <c r="U15" s="20">
        <f>T15*2</f>
        <v>180</v>
      </c>
      <c r="V15" s="129">
        <v>47</v>
      </c>
      <c r="W15" s="131">
        <f>V15*2</f>
        <v>94</v>
      </c>
      <c r="X15" s="23">
        <v>40</v>
      </c>
      <c r="Y15" s="20">
        <f>X15*2</f>
        <v>80</v>
      </c>
      <c r="Z15" s="4">
        <v>90</v>
      </c>
      <c r="AA15" s="21">
        <f>Z15</f>
        <v>90</v>
      </c>
      <c r="AB15" s="23">
        <v>4</v>
      </c>
      <c r="AC15" s="20">
        <f>AB15*15</f>
        <v>60</v>
      </c>
      <c r="AD15" s="4">
        <v>8</v>
      </c>
      <c r="AE15" s="21">
        <f>AD15*10</f>
        <v>80</v>
      </c>
      <c r="AF15" s="50">
        <f>H15+K15+M15+O15+Q15+S15+U15+W15+Y15+AA15+AC15+AE15</f>
        <v>980</v>
      </c>
    </row>
    <row r="16" spans="2:35" s="2" customFormat="1" ht="24" customHeight="1" x14ac:dyDescent="0.25">
      <c r="B16" s="4">
        <v>12</v>
      </c>
      <c r="C16" s="56" t="s">
        <v>72</v>
      </c>
      <c r="D16" s="21" t="s">
        <v>73</v>
      </c>
      <c r="E16" s="22" t="s">
        <v>32</v>
      </c>
      <c r="F16" s="4">
        <v>11</v>
      </c>
      <c r="G16" s="19">
        <v>13</v>
      </c>
      <c r="H16" s="21">
        <f>F16*13</f>
        <v>143</v>
      </c>
      <c r="I16" s="4">
        <v>52</v>
      </c>
      <c r="J16" s="19">
        <v>40</v>
      </c>
      <c r="K16" s="21">
        <f>I16+J16</f>
        <v>92</v>
      </c>
      <c r="L16" s="23">
        <v>17</v>
      </c>
      <c r="M16" s="20">
        <f>L16*2</f>
        <v>34</v>
      </c>
      <c r="N16" s="4">
        <v>60</v>
      </c>
      <c r="O16" s="21">
        <f>N16*2</f>
        <v>120</v>
      </c>
      <c r="P16" s="23">
        <v>10</v>
      </c>
      <c r="Q16" s="20">
        <f>P16*10</f>
        <v>100</v>
      </c>
      <c r="R16" s="4">
        <v>9</v>
      </c>
      <c r="S16" s="21">
        <f>R16*10</f>
        <v>90</v>
      </c>
      <c r="T16" s="23">
        <v>72</v>
      </c>
      <c r="U16" s="20">
        <f>T16*2</f>
        <v>144</v>
      </c>
      <c r="V16" s="129">
        <v>47</v>
      </c>
      <c r="W16" s="131">
        <f>V16*2</f>
        <v>94</v>
      </c>
      <c r="X16" s="23">
        <v>77</v>
      </c>
      <c r="Y16" s="20">
        <f>X16*2</f>
        <v>154</v>
      </c>
      <c r="Z16" s="4">
        <v>76</v>
      </c>
      <c r="AA16" s="21">
        <f>Z16</f>
        <v>76</v>
      </c>
      <c r="AB16" s="23">
        <v>5</v>
      </c>
      <c r="AC16" s="20">
        <f>AB16*15</f>
        <v>75</v>
      </c>
      <c r="AD16" s="4">
        <v>14</v>
      </c>
      <c r="AE16" s="21">
        <f>AD16*10</f>
        <v>140</v>
      </c>
      <c r="AF16" s="50">
        <f>H16+K16+M16+O16+Q16+S16+U16+W16+Y16+AA16+AC16+AE16</f>
        <v>1262</v>
      </c>
    </row>
    <row r="17" spans="2:32" s="2" customFormat="1" ht="24" customHeight="1" x14ac:dyDescent="0.25">
      <c r="B17" s="4">
        <v>13</v>
      </c>
      <c r="C17" s="56" t="s">
        <v>90</v>
      </c>
      <c r="D17" s="21" t="s">
        <v>37</v>
      </c>
      <c r="E17" s="22" t="s">
        <v>32</v>
      </c>
      <c r="F17" s="4">
        <v>9</v>
      </c>
      <c r="G17" s="19">
        <v>10</v>
      </c>
      <c r="H17" s="21">
        <f>F17*13</f>
        <v>117</v>
      </c>
      <c r="I17" s="4">
        <v>66</v>
      </c>
      <c r="J17" s="19">
        <v>53</v>
      </c>
      <c r="K17" s="21">
        <f>I17+J17</f>
        <v>119</v>
      </c>
      <c r="L17" s="23">
        <v>31</v>
      </c>
      <c r="M17" s="20">
        <f>L17*2</f>
        <v>62</v>
      </c>
      <c r="N17" s="4">
        <v>60</v>
      </c>
      <c r="O17" s="21">
        <f>N17*2</f>
        <v>120</v>
      </c>
      <c r="P17" s="23">
        <v>6</v>
      </c>
      <c r="Q17" s="20">
        <f>P17*10</f>
        <v>60</v>
      </c>
      <c r="R17" s="4">
        <v>11</v>
      </c>
      <c r="S17" s="21">
        <f>R17*10</f>
        <v>110</v>
      </c>
      <c r="T17" s="23">
        <v>87</v>
      </c>
      <c r="U17" s="20">
        <f>T17*2</f>
        <v>174</v>
      </c>
      <c r="V17" s="129">
        <v>46</v>
      </c>
      <c r="W17" s="131">
        <f>V17*2</f>
        <v>92</v>
      </c>
      <c r="X17" s="23">
        <v>54</v>
      </c>
      <c r="Y17" s="20">
        <f>X17*2</f>
        <v>108</v>
      </c>
      <c r="Z17" s="4">
        <v>96</v>
      </c>
      <c r="AA17" s="21">
        <f>Z17</f>
        <v>96</v>
      </c>
      <c r="AB17" s="23">
        <v>4</v>
      </c>
      <c r="AC17" s="20">
        <f>AB17*15</f>
        <v>60</v>
      </c>
      <c r="AD17" s="4">
        <v>7</v>
      </c>
      <c r="AE17" s="21">
        <f>AD17*10</f>
        <v>70</v>
      </c>
      <c r="AF17" s="50">
        <f>H17+K17+M17+O17+Q17+S17+U17+W17+Y17+AA17+AC17+AE17</f>
        <v>1188</v>
      </c>
    </row>
    <row r="18" spans="2:32" s="2" customFormat="1" ht="24" customHeight="1" x14ac:dyDescent="0.25">
      <c r="B18" s="4">
        <v>14</v>
      </c>
      <c r="C18" s="56" t="s">
        <v>98</v>
      </c>
      <c r="D18" s="21" t="s">
        <v>37</v>
      </c>
      <c r="E18" s="22" t="s">
        <v>32</v>
      </c>
      <c r="F18" s="4">
        <v>7</v>
      </c>
      <c r="G18" s="19">
        <v>8</v>
      </c>
      <c r="H18" s="21">
        <f>F18*13</f>
        <v>91</v>
      </c>
      <c r="I18" s="4">
        <v>54</v>
      </c>
      <c r="J18" s="19">
        <v>35</v>
      </c>
      <c r="K18" s="21">
        <f>I18+J18</f>
        <v>89</v>
      </c>
      <c r="L18" s="23">
        <v>4</v>
      </c>
      <c r="M18" s="20">
        <f>L18*2</f>
        <v>8</v>
      </c>
      <c r="N18" s="4">
        <v>38</v>
      </c>
      <c r="O18" s="21">
        <f>N18*2</f>
        <v>76</v>
      </c>
      <c r="P18" s="23">
        <v>7</v>
      </c>
      <c r="Q18" s="20">
        <f>P18*10</f>
        <v>70</v>
      </c>
      <c r="R18" s="4">
        <v>2</v>
      </c>
      <c r="S18" s="21">
        <f>R18*10</f>
        <v>20</v>
      </c>
      <c r="T18" s="23">
        <v>50</v>
      </c>
      <c r="U18" s="20">
        <f>T18*2</f>
        <v>100</v>
      </c>
      <c r="V18" s="129">
        <v>46</v>
      </c>
      <c r="W18" s="131">
        <f>V18*2</f>
        <v>92</v>
      </c>
      <c r="X18" s="23">
        <v>44</v>
      </c>
      <c r="Y18" s="20">
        <f>X18*2</f>
        <v>88</v>
      </c>
      <c r="Z18" s="4">
        <v>44</v>
      </c>
      <c r="AA18" s="21">
        <f>Z18</f>
        <v>44</v>
      </c>
      <c r="AB18" s="23">
        <v>2</v>
      </c>
      <c r="AC18" s="20">
        <f>AB18*15</f>
        <v>30</v>
      </c>
      <c r="AD18" s="4">
        <v>4</v>
      </c>
      <c r="AE18" s="21">
        <f>AD18*10</f>
        <v>40</v>
      </c>
      <c r="AF18" s="50">
        <f>H18+K18+M18+O18+Q18+S18+U18+W18+Y18+AA18+AC18+AE18</f>
        <v>748</v>
      </c>
    </row>
    <row r="19" spans="2:32" s="2" customFormat="1" ht="24" customHeight="1" x14ac:dyDescent="0.25">
      <c r="B19" s="4">
        <v>15</v>
      </c>
      <c r="C19" s="56" t="s">
        <v>51</v>
      </c>
      <c r="D19" s="21" t="s">
        <v>38</v>
      </c>
      <c r="E19" s="22" t="s">
        <v>32</v>
      </c>
      <c r="F19" s="4">
        <v>7</v>
      </c>
      <c r="G19" s="19">
        <v>9</v>
      </c>
      <c r="H19" s="21">
        <f>F19*13</f>
        <v>91</v>
      </c>
      <c r="I19" s="4">
        <v>74</v>
      </c>
      <c r="J19" s="19">
        <v>63</v>
      </c>
      <c r="K19" s="21">
        <f>I19+J19</f>
        <v>137</v>
      </c>
      <c r="L19" s="23">
        <v>32</v>
      </c>
      <c r="M19" s="20">
        <f>L19*2</f>
        <v>64</v>
      </c>
      <c r="N19" s="4">
        <v>52</v>
      </c>
      <c r="O19" s="21">
        <f>N19*2</f>
        <v>104</v>
      </c>
      <c r="P19" s="23">
        <v>6</v>
      </c>
      <c r="Q19" s="20">
        <f>P19*10</f>
        <v>60</v>
      </c>
      <c r="R19" s="4">
        <v>10</v>
      </c>
      <c r="S19" s="21">
        <f>R19*10</f>
        <v>100</v>
      </c>
      <c r="T19" s="23">
        <v>74</v>
      </c>
      <c r="U19" s="20">
        <f>T19*2</f>
        <v>148</v>
      </c>
      <c r="V19" s="129">
        <v>46</v>
      </c>
      <c r="W19" s="131">
        <f>V19*2</f>
        <v>92</v>
      </c>
      <c r="X19" s="23">
        <v>51</v>
      </c>
      <c r="Y19" s="20">
        <f>X19*2</f>
        <v>102</v>
      </c>
      <c r="Z19" s="4">
        <v>96</v>
      </c>
      <c r="AA19" s="21">
        <f>Z19</f>
        <v>96</v>
      </c>
      <c r="AB19" s="23">
        <v>2</v>
      </c>
      <c r="AC19" s="20">
        <f>AB19*15</f>
        <v>30</v>
      </c>
      <c r="AD19" s="4">
        <v>8</v>
      </c>
      <c r="AE19" s="21">
        <f>AD19*10</f>
        <v>80</v>
      </c>
      <c r="AF19" s="50">
        <f>H19+K19+M19+O19+Q19+S19+U19+W19+Y19+AA19+AC19+AE19</f>
        <v>1104</v>
      </c>
    </row>
    <row r="20" spans="2:32" s="2" customFormat="1" ht="24" customHeight="1" x14ac:dyDescent="0.25">
      <c r="B20" s="4">
        <v>16</v>
      </c>
      <c r="C20" s="56" t="s">
        <v>41</v>
      </c>
      <c r="D20" s="21" t="s">
        <v>38</v>
      </c>
      <c r="E20" s="22" t="s">
        <v>32</v>
      </c>
      <c r="F20" s="4">
        <v>9</v>
      </c>
      <c r="G20" s="19">
        <v>9</v>
      </c>
      <c r="H20" s="21">
        <f>F20*13</f>
        <v>117</v>
      </c>
      <c r="I20" s="4">
        <v>82</v>
      </c>
      <c r="J20" s="19">
        <v>74</v>
      </c>
      <c r="K20" s="21">
        <f>I20+J20</f>
        <v>156</v>
      </c>
      <c r="L20" s="23">
        <v>58</v>
      </c>
      <c r="M20" s="20">
        <f>L20*2</f>
        <v>116</v>
      </c>
      <c r="N20" s="4">
        <v>43</v>
      </c>
      <c r="O20" s="21">
        <f>N20*2</f>
        <v>86</v>
      </c>
      <c r="P20" s="23">
        <v>8</v>
      </c>
      <c r="Q20" s="20">
        <f>P20*10</f>
        <v>80</v>
      </c>
      <c r="R20" s="4">
        <v>13</v>
      </c>
      <c r="S20" s="21">
        <f>R20*10</f>
        <v>130</v>
      </c>
      <c r="T20" s="23">
        <v>116</v>
      </c>
      <c r="U20" s="20">
        <f>T20*2</f>
        <v>232</v>
      </c>
      <c r="V20" s="129">
        <v>45</v>
      </c>
      <c r="W20" s="131">
        <f>V20*2</f>
        <v>90</v>
      </c>
      <c r="X20" s="23">
        <v>92</v>
      </c>
      <c r="Y20" s="20">
        <f>X20*2</f>
        <v>184</v>
      </c>
      <c r="Z20" s="4">
        <v>89</v>
      </c>
      <c r="AA20" s="21">
        <f>Z20</f>
        <v>89</v>
      </c>
      <c r="AB20" s="23">
        <v>12</v>
      </c>
      <c r="AC20" s="20">
        <f>AB20*15</f>
        <v>180</v>
      </c>
      <c r="AD20" s="4">
        <v>11</v>
      </c>
      <c r="AE20" s="21">
        <f>AD20*10</f>
        <v>110</v>
      </c>
      <c r="AF20" s="50">
        <f>H20+K20+M20+O20+Q20+S20+U20+W20+Y20+AA20+AC20+AE20</f>
        <v>1570</v>
      </c>
    </row>
    <row r="21" spans="2:32" s="2" customFormat="1" ht="24" customHeight="1" x14ac:dyDescent="0.25">
      <c r="B21" s="4">
        <v>17</v>
      </c>
      <c r="C21" s="56" t="s">
        <v>39</v>
      </c>
      <c r="D21" s="21" t="s">
        <v>84</v>
      </c>
      <c r="E21" s="22" t="s">
        <v>32</v>
      </c>
      <c r="F21" s="4">
        <v>7</v>
      </c>
      <c r="G21" s="19">
        <v>12</v>
      </c>
      <c r="H21" s="21">
        <f>F21*13</f>
        <v>91</v>
      </c>
      <c r="I21" s="4">
        <v>48</v>
      </c>
      <c r="J21" s="19">
        <v>49</v>
      </c>
      <c r="K21" s="21">
        <f>I21+J21</f>
        <v>97</v>
      </c>
      <c r="L21" s="23">
        <v>18</v>
      </c>
      <c r="M21" s="20">
        <f>L21*2</f>
        <v>36</v>
      </c>
      <c r="N21" s="4">
        <v>49</v>
      </c>
      <c r="O21" s="21">
        <f>N21*2</f>
        <v>98</v>
      </c>
      <c r="P21" s="23">
        <v>11</v>
      </c>
      <c r="Q21" s="20">
        <f>P21*10</f>
        <v>110</v>
      </c>
      <c r="R21" s="4">
        <v>11</v>
      </c>
      <c r="S21" s="21">
        <f>R21*10</f>
        <v>110</v>
      </c>
      <c r="T21" s="23">
        <v>83</v>
      </c>
      <c r="U21" s="20">
        <f>T21*2</f>
        <v>166</v>
      </c>
      <c r="V21" s="129">
        <v>45</v>
      </c>
      <c r="W21" s="131">
        <f>V21*2</f>
        <v>90</v>
      </c>
      <c r="X21" s="23">
        <v>42</v>
      </c>
      <c r="Y21" s="20">
        <f>X21*2</f>
        <v>84</v>
      </c>
      <c r="Z21" s="4">
        <v>76</v>
      </c>
      <c r="AA21" s="21">
        <f>Z21</f>
        <v>76</v>
      </c>
      <c r="AB21" s="23">
        <v>4</v>
      </c>
      <c r="AC21" s="20">
        <f>AB21*15</f>
        <v>60</v>
      </c>
      <c r="AD21" s="4">
        <v>11</v>
      </c>
      <c r="AE21" s="21">
        <f>AD21*10</f>
        <v>110</v>
      </c>
      <c r="AF21" s="50">
        <f>H21+K21+M21+O21+Q21+S21+U21+W21+Y21+AA21+AC21+AE21</f>
        <v>1128</v>
      </c>
    </row>
    <row r="22" spans="2:32" s="2" customFormat="1" ht="24" customHeight="1" x14ac:dyDescent="0.25">
      <c r="B22" s="4">
        <v>18</v>
      </c>
      <c r="C22" s="56" t="s">
        <v>54</v>
      </c>
      <c r="D22" s="21" t="s">
        <v>38</v>
      </c>
      <c r="E22" s="22" t="s">
        <v>32</v>
      </c>
      <c r="F22" s="4">
        <v>5</v>
      </c>
      <c r="G22" s="19">
        <v>8</v>
      </c>
      <c r="H22" s="21">
        <f>F22*13</f>
        <v>65</v>
      </c>
      <c r="I22" s="4">
        <v>60</v>
      </c>
      <c r="J22" s="19">
        <v>62</v>
      </c>
      <c r="K22" s="21">
        <f>I22+J22</f>
        <v>122</v>
      </c>
      <c r="L22" s="23">
        <v>13</v>
      </c>
      <c r="M22" s="20">
        <f>L22*2</f>
        <v>26</v>
      </c>
      <c r="N22" s="4">
        <v>30</v>
      </c>
      <c r="O22" s="21">
        <f>N22*2</f>
        <v>60</v>
      </c>
      <c r="P22" s="23">
        <v>7</v>
      </c>
      <c r="Q22" s="20">
        <f>P22*10</f>
        <v>70</v>
      </c>
      <c r="R22" s="4">
        <v>9</v>
      </c>
      <c r="S22" s="21">
        <f>R22*10</f>
        <v>90</v>
      </c>
      <c r="T22" s="23">
        <v>112</v>
      </c>
      <c r="U22" s="20">
        <f>T22*2</f>
        <v>224</v>
      </c>
      <c r="V22" s="129">
        <v>44</v>
      </c>
      <c r="W22" s="131">
        <f>V22*2</f>
        <v>88</v>
      </c>
      <c r="X22" s="23">
        <v>77</v>
      </c>
      <c r="Y22" s="20">
        <f>X22*2</f>
        <v>154</v>
      </c>
      <c r="Z22" s="4">
        <v>85</v>
      </c>
      <c r="AA22" s="21">
        <f>Z22</f>
        <v>85</v>
      </c>
      <c r="AB22" s="23">
        <v>1</v>
      </c>
      <c r="AC22" s="20">
        <f>AB22*15</f>
        <v>15</v>
      </c>
      <c r="AD22" s="4">
        <v>13</v>
      </c>
      <c r="AE22" s="21">
        <f>AD22*10</f>
        <v>130</v>
      </c>
      <c r="AF22" s="50">
        <f>H22+K22+M22+O22+Q22+S22+U22+W22+Y22+AA22+AC22+AE22</f>
        <v>1129</v>
      </c>
    </row>
    <row r="23" spans="2:32" s="2" customFormat="1" ht="24" customHeight="1" x14ac:dyDescent="0.25">
      <c r="B23" s="4">
        <v>19</v>
      </c>
      <c r="C23" s="56" t="s">
        <v>63</v>
      </c>
      <c r="D23" s="21" t="s">
        <v>38</v>
      </c>
      <c r="E23" s="22" t="s">
        <v>32</v>
      </c>
      <c r="F23" s="4">
        <v>3</v>
      </c>
      <c r="G23" s="19">
        <v>6</v>
      </c>
      <c r="H23" s="21">
        <f>F23*13</f>
        <v>39</v>
      </c>
      <c r="I23" s="4">
        <v>63</v>
      </c>
      <c r="J23" s="19">
        <v>48</v>
      </c>
      <c r="K23" s="21">
        <f>I23+J23</f>
        <v>111</v>
      </c>
      <c r="L23" s="23">
        <v>12</v>
      </c>
      <c r="M23" s="20">
        <f>L23*2</f>
        <v>24</v>
      </c>
      <c r="N23" s="4">
        <v>26</v>
      </c>
      <c r="O23" s="21">
        <f>N23*2</f>
        <v>52</v>
      </c>
      <c r="P23" s="23">
        <v>11</v>
      </c>
      <c r="Q23" s="20">
        <f>P23*10</f>
        <v>110</v>
      </c>
      <c r="R23" s="4">
        <v>9</v>
      </c>
      <c r="S23" s="21">
        <f>R23*10</f>
        <v>90</v>
      </c>
      <c r="T23" s="23">
        <v>77</v>
      </c>
      <c r="U23" s="20">
        <f>T23*2</f>
        <v>154</v>
      </c>
      <c r="V23" s="129">
        <v>44</v>
      </c>
      <c r="W23" s="131">
        <f>V23*2</f>
        <v>88</v>
      </c>
      <c r="X23" s="23">
        <v>50</v>
      </c>
      <c r="Y23" s="20">
        <f>X23*2</f>
        <v>100</v>
      </c>
      <c r="Z23" s="4">
        <v>74</v>
      </c>
      <c r="AA23" s="21">
        <f>Z23</f>
        <v>74</v>
      </c>
      <c r="AB23" s="23">
        <v>3</v>
      </c>
      <c r="AC23" s="20">
        <f>AB23*15</f>
        <v>45</v>
      </c>
      <c r="AD23" s="4">
        <v>2</v>
      </c>
      <c r="AE23" s="21">
        <f>AD23*10</f>
        <v>20</v>
      </c>
      <c r="AF23" s="50">
        <f>H23+K23+M23+O23+Q23+S23+U23+W23+Y23+AA23+AC23+AE23</f>
        <v>907</v>
      </c>
    </row>
    <row r="24" spans="2:32" s="2" customFormat="1" ht="24" customHeight="1" x14ac:dyDescent="0.25">
      <c r="B24" s="4">
        <v>20</v>
      </c>
      <c r="C24" s="56" t="s">
        <v>91</v>
      </c>
      <c r="D24" s="21" t="s">
        <v>37</v>
      </c>
      <c r="E24" s="22" t="s">
        <v>32</v>
      </c>
      <c r="F24" s="4">
        <v>5</v>
      </c>
      <c r="G24" s="19">
        <v>8</v>
      </c>
      <c r="H24" s="21">
        <f>F24*13</f>
        <v>65</v>
      </c>
      <c r="I24" s="4">
        <v>73</v>
      </c>
      <c r="J24" s="19">
        <v>63</v>
      </c>
      <c r="K24" s="21">
        <f>I24+J24</f>
        <v>136</v>
      </c>
      <c r="L24" s="23">
        <v>29</v>
      </c>
      <c r="M24" s="20">
        <f>L24*2</f>
        <v>58</v>
      </c>
      <c r="N24" s="4">
        <v>44</v>
      </c>
      <c r="O24" s="21">
        <f>N24*2</f>
        <v>88</v>
      </c>
      <c r="P24" s="23">
        <v>5</v>
      </c>
      <c r="Q24" s="20">
        <f>P24*10</f>
        <v>50</v>
      </c>
      <c r="R24" s="4">
        <v>10</v>
      </c>
      <c r="S24" s="21">
        <f>R24*10</f>
        <v>100</v>
      </c>
      <c r="T24" s="23">
        <v>78</v>
      </c>
      <c r="U24" s="20">
        <f>T24*2</f>
        <v>156</v>
      </c>
      <c r="V24" s="129">
        <v>43</v>
      </c>
      <c r="W24" s="131">
        <f>V24*2</f>
        <v>86</v>
      </c>
      <c r="X24" s="23">
        <v>73</v>
      </c>
      <c r="Y24" s="20">
        <f>X24*2</f>
        <v>146</v>
      </c>
      <c r="Z24" s="4">
        <v>93</v>
      </c>
      <c r="AA24" s="21">
        <f>Z24</f>
        <v>93</v>
      </c>
      <c r="AB24" s="23">
        <v>5</v>
      </c>
      <c r="AC24" s="20">
        <f>AB24*15</f>
        <v>75</v>
      </c>
      <c r="AD24" s="4">
        <v>4</v>
      </c>
      <c r="AE24" s="21">
        <f>AD24*10</f>
        <v>40</v>
      </c>
      <c r="AF24" s="50">
        <f>H24+K24+M24+O24+Q24+S24+U24+W24+Y24+AA24+AC24+AE24</f>
        <v>1093</v>
      </c>
    </row>
    <row r="25" spans="2:32" s="2" customFormat="1" ht="24" customHeight="1" x14ac:dyDescent="0.25">
      <c r="B25" s="4">
        <v>21</v>
      </c>
      <c r="C25" s="56" t="s">
        <v>55</v>
      </c>
      <c r="D25" s="21" t="s">
        <v>38</v>
      </c>
      <c r="E25" s="22" t="s">
        <v>32</v>
      </c>
      <c r="F25" s="4">
        <v>6</v>
      </c>
      <c r="G25" s="19">
        <v>9</v>
      </c>
      <c r="H25" s="21">
        <f>F25*13</f>
        <v>78</v>
      </c>
      <c r="I25" s="4">
        <v>54</v>
      </c>
      <c r="J25" s="19">
        <v>51</v>
      </c>
      <c r="K25" s="21">
        <f>I25+J25</f>
        <v>105</v>
      </c>
      <c r="L25" s="23">
        <v>43</v>
      </c>
      <c r="M25" s="20">
        <f>L25*2</f>
        <v>86</v>
      </c>
      <c r="N25" s="4">
        <v>23</v>
      </c>
      <c r="O25" s="21">
        <f>N25*2</f>
        <v>46</v>
      </c>
      <c r="P25" s="23">
        <v>10</v>
      </c>
      <c r="Q25" s="20">
        <f>P25*10</f>
        <v>100</v>
      </c>
      <c r="R25" s="4">
        <v>9</v>
      </c>
      <c r="S25" s="21">
        <f>R25*10</f>
        <v>90</v>
      </c>
      <c r="T25" s="23">
        <v>76</v>
      </c>
      <c r="U25" s="20">
        <f>T25*2</f>
        <v>152</v>
      </c>
      <c r="V25" s="129">
        <v>42</v>
      </c>
      <c r="W25" s="131">
        <f>V25*2</f>
        <v>84</v>
      </c>
      <c r="X25" s="23">
        <v>66</v>
      </c>
      <c r="Y25" s="20">
        <f>X25*2</f>
        <v>132</v>
      </c>
      <c r="Z25" s="4">
        <v>82</v>
      </c>
      <c r="AA25" s="21">
        <f>Z25</f>
        <v>82</v>
      </c>
      <c r="AB25" s="23">
        <v>3</v>
      </c>
      <c r="AC25" s="20">
        <f>AB25*15</f>
        <v>45</v>
      </c>
      <c r="AD25" s="4">
        <v>6</v>
      </c>
      <c r="AE25" s="21">
        <f>AD25*10</f>
        <v>60</v>
      </c>
      <c r="AF25" s="50">
        <f>H25+K25+M25+O25+Q25+S25+U25+W25+Y25+AA25+AC25+AE25</f>
        <v>1060</v>
      </c>
    </row>
    <row r="26" spans="2:32" s="2" customFormat="1" ht="24" customHeight="1" x14ac:dyDescent="0.25">
      <c r="B26" s="4">
        <v>22</v>
      </c>
      <c r="C26" s="56" t="s">
        <v>99</v>
      </c>
      <c r="D26" s="21" t="s">
        <v>37</v>
      </c>
      <c r="E26" s="22" t="s">
        <v>32</v>
      </c>
      <c r="F26" s="4">
        <v>0</v>
      </c>
      <c r="G26" s="19">
        <v>0</v>
      </c>
      <c r="H26" s="21">
        <f>F26*13</f>
        <v>0</v>
      </c>
      <c r="I26" s="4">
        <v>19</v>
      </c>
      <c r="J26" s="19">
        <v>13</v>
      </c>
      <c r="K26" s="21">
        <f>I26+J26</f>
        <v>32</v>
      </c>
      <c r="L26" s="23">
        <v>0</v>
      </c>
      <c r="M26" s="20">
        <f>L26*2</f>
        <v>0</v>
      </c>
      <c r="N26" s="4">
        <v>41</v>
      </c>
      <c r="O26" s="21">
        <f>N26*2</f>
        <v>82</v>
      </c>
      <c r="P26" s="23">
        <v>6</v>
      </c>
      <c r="Q26" s="20">
        <f>P26*10</f>
        <v>60</v>
      </c>
      <c r="R26" s="4">
        <v>4</v>
      </c>
      <c r="S26" s="21">
        <f>R26*10</f>
        <v>40</v>
      </c>
      <c r="T26" s="23">
        <v>43</v>
      </c>
      <c r="U26" s="20">
        <f>T26*2</f>
        <v>86</v>
      </c>
      <c r="V26" s="129">
        <v>39</v>
      </c>
      <c r="W26" s="131">
        <f>V26*2</f>
        <v>78</v>
      </c>
      <c r="X26" s="23">
        <v>50</v>
      </c>
      <c r="Y26" s="20">
        <f>X26*2</f>
        <v>100</v>
      </c>
      <c r="Z26" s="4">
        <v>41</v>
      </c>
      <c r="AA26" s="21">
        <f>Z26</f>
        <v>41</v>
      </c>
      <c r="AB26" s="23">
        <v>1</v>
      </c>
      <c r="AC26" s="20">
        <f>AB26*15</f>
        <v>15</v>
      </c>
      <c r="AD26" s="4">
        <v>9</v>
      </c>
      <c r="AE26" s="21">
        <f>AD26*10</f>
        <v>90</v>
      </c>
      <c r="AF26" s="50">
        <f>H26+K26+M26+O26+Q26+S26+U26+W26+Y26+AA26+AC26+AE26</f>
        <v>624</v>
      </c>
    </row>
    <row r="27" spans="2:32" s="2" customFormat="1" ht="24" customHeight="1" x14ac:dyDescent="0.25">
      <c r="B27" s="4">
        <v>23</v>
      </c>
      <c r="C27" s="56" t="s">
        <v>60</v>
      </c>
      <c r="D27" s="21" t="s">
        <v>38</v>
      </c>
      <c r="E27" s="22" t="s">
        <v>32</v>
      </c>
      <c r="F27" s="4">
        <v>6</v>
      </c>
      <c r="G27" s="19">
        <v>7</v>
      </c>
      <c r="H27" s="21">
        <f>F27*13</f>
        <v>78</v>
      </c>
      <c r="I27" s="4">
        <v>33</v>
      </c>
      <c r="J27" s="19">
        <v>38</v>
      </c>
      <c r="K27" s="21">
        <f>I27+J27</f>
        <v>71</v>
      </c>
      <c r="L27" s="23">
        <v>19</v>
      </c>
      <c r="M27" s="20">
        <f>L27*2</f>
        <v>38</v>
      </c>
      <c r="N27" s="4">
        <v>20</v>
      </c>
      <c r="O27" s="21">
        <f>N27*2</f>
        <v>40</v>
      </c>
      <c r="P27" s="23">
        <v>8</v>
      </c>
      <c r="Q27" s="20">
        <f>P27*10</f>
        <v>80</v>
      </c>
      <c r="R27" s="4">
        <v>11</v>
      </c>
      <c r="S27" s="21">
        <f>R27*10</f>
        <v>110</v>
      </c>
      <c r="T27" s="23">
        <v>74</v>
      </c>
      <c r="U27" s="20">
        <f>T27*2</f>
        <v>148</v>
      </c>
      <c r="V27" s="129">
        <v>39</v>
      </c>
      <c r="W27" s="131">
        <f>V27*2</f>
        <v>78</v>
      </c>
      <c r="X27" s="23">
        <v>67</v>
      </c>
      <c r="Y27" s="20">
        <f>X27*2</f>
        <v>134</v>
      </c>
      <c r="Z27" s="4">
        <v>84</v>
      </c>
      <c r="AA27" s="21">
        <f>Z27</f>
        <v>84</v>
      </c>
      <c r="AB27" s="23">
        <v>3</v>
      </c>
      <c r="AC27" s="20">
        <f>AB27*15</f>
        <v>45</v>
      </c>
      <c r="AD27" s="4">
        <v>7</v>
      </c>
      <c r="AE27" s="21">
        <f>AD27*10</f>
        <v>70</v>
      </c>
      <c r="AF27" s="50">
        <f>H27+K27+M27+O27+Q27+S27+U27+W27+Y27+AA27+AC27+AE27</f>
        <v>976</v>
      </c>
    </row>
    <row r="28" spans="2:32" s="2" customFormat="1" ht="24" customHeight="1" x14ac:dyDescent="0.25">
      <c r="B28" s="4">
        <v>24</v>
      </c>
      <c r="C28" s="56" t="s">
        <v>49</v>
      </c>
      <c r="D28" s="21" t="s">
        <v>38</v>
      </c>
      <c r="E28" s="22" t="s">
        <v>32</v>
      </c>
      <c r="F28" s="4">
        <v>5</v>
      </c>
      <c r="G28" s="19">
        <v>8</v>
      </c>
      <c r="H28" s="21">
        <f>F28*13</f>
        <v>65</v>
      </c>
      <c r="I28" s="4">
        <v>76</v>
      </c>
      <c r="J28" s="19">
        <v>70</v>
      </c>
      <c r="K28" s="21">
        <f>I28+J28</f>
        <v>146</v>
      </c>
      <c r="L28" s="23">
        <v>40</v>
      </c>
      <c r="M28" s="20">
        <f>L28*2</f>
        <v>80</v>
      </c>
      <c r="N28" s="4">
        <v>32</v>
      </c>
      <c r="O28" s="21">
        <f>N28*2</f>
        <v>64</v>
      </c>
      <c r="P28" s="23">
        <v>13</v>
      </c>
      <c r="Q28" s="20">
        <f>P28*10</f>
        <v>130</v>
      </c>
      <c r="R28" s="4">
        <v>11</v>
      </c>
      <c r="S28" s="21">
        <f>R28*10</f>
        <v>110</v>
      </c>
      <c r="T28" s="23">
        <v>69</v>
      </c>
      <c r="U28" s="20">
        <f>T28*2</f>
        <v>138</v>
      </c>
      <c r="V28" s="129">
        <v>38</v>
      </c>
      <c r="W28" s="131">
        <f>V28*2</f>
        <v>76</v>
      </c>
      <c r="X28" s="23">
        <v>76</v>
      </c>
      <c r="Y28" s="20">
        <f>X28*2</f>
        <v>152</v>
      </c>
      <c r="Z28" s="4">
        <v>87</v>
      </c>
      <c r="AA28" s="21">
        <f>Z28</f>
        <v>87</v>
      </c>
      <c r="AB28" s="23">
        <v>5</v>
      </c>
      <c r="AC28" s="20">
        <f>AB28*15</f>
        <v>75</v>
      </c>
      <c r="AD28" s="4">
        <v>6</v>
      </c>
      <c r="AE28" s="21">
        <f>AD28*10</f>
        <v>60</v>
      </c>
      <c r="AF28" s="50">
        <f>H28+K28+M28+O28+Q28+S28+U28+W28+Y28+AA28+AC28+AE28</f>
        <v>1183</v>
      </c>
    </row>
    <row r="29" spans="2:32" s="2" customFormat="1" ht="24" customHeight="1" x14ac:dyDescent="0.25">
      <c r="B29" s="4">
        <v>25</v>
      </c>
      <c r="C29" s="56" t="s">
        <v>62</v>
      </c>
      <c r="D29" s="21" t="s">
        <v>38</v>
      </c>
      <c r="E29" s="22" t="s">
        <v>32</v>
      </c>
      <c r="F29" s="4">
        <v>7</v>
      </c>
      <c r="G29" s="19">
        <v>7</v>
      </c>
      <c r="H29" s="21">
        <f>F29*13</f>
        <v>91</v>
      </c>
      <c r="I29" s="4">
        <v>56</v>
      </c>
      <c r="J29" s="19">
        <v>64</v>
      </c>
      <c r="K29" s="21">
        <f>I29+J29</f>
        <v>120</v>
      </c>
      <c r="L29" s="23">
        <v>20</v>
      </c>
      <c r="M29" s="20">
        <f>L29*2</f>
        <v>40</v>
      </c>
      <c r="N29" s="4">
        <v>26</v>
      </c>
      <c r="O29" s="21">
        <f>N29*2</f>
        <v>52</v>
      </c>
      <c r="P29" s="23">
        <v>9</v>
      </c>
      <c r="Q29" s="20">
        <f>P29*10</f>
        <v>90</v>
      </c>
      <c r="R29" s="4">
        <v>7</v>
      </c>
      <c r="S29" s="21">
        <f>R29*10</f>
        <v>70</v>
      </c>
      <c r="T29" s="23">
        <v>72</v>
      </c>
      <c r="U29" s="20">
        <f>T29*2</f>
        <v>144</v>
      </c>
      <c r="V29" s="129">
        <v>38</v>
      </c>
      <c r="W29" s="131">
        <f>V29*2</f>
        <v>76</v>
      </c>
      <c r="X29" s="23">
        <v>48</v>
      </c>
      <c r="Y29" s="20">
        <f>X29*2</f>
        <v>96</v>
      </c>
      <c r="Z29" s="4">
        <v>49</v>
      </c>
      <c r="AA29" s="21">
        <f>Z29</f>
        <v>49</v>
      </c>
      <c r="AB29" s="23">
        <v>2</v>
      </c>
      <c r="AC29" s="20">
        <f>AB29*15</f>
        <v>30</v>
      </c>
      <c r="AD29" s="4">
        <v>5</v>
      </c>
      <c r="AE29" s="21">
        <f>AD29*10</f>
        <v>50</v>
      </c>
      <c r="AF29" s="50">
        <f>H29+K29+M29+O29+Q29+S29+U29+W29+Y29+AA29+AC29+AE29</f>
        <v>908</v>
      </c>
    </row>
    <row r="30" spans="2:32" s="2" customFormat="1" ht="24" customHeight="1" x14ac:dyDescent="0.25">
      <c r="B30" s="4">
        <v>26</v>
      </c>
      <c r="C30" s="56" t="s">
        <v>66</v>
      </c>
      <c r="D30" s="21" t="s">
        <v>38</v>
      </c>
      <c r="E30" s="22" t="s">
        <v>32</v>
      </c>
      <c r="F30" s="4">
        <v>2</v>
      </c>
      <c r="G30" s="19">
        <v>7</v>
      </c>
      <c r="H30" s="21">
        <f>F30*13</f>
        <v>26</v>
      </c>
      <c r="I30" s="4">
        <v>62</v>
      </c>
      <c r="J30" s="19">
        <v>46</v>
      </c>
      <c r="K30" s="21">
        <f>I30+J30</f>
        <v>108</v>
      </c>
      <c r="L30" s="23">
        <v>11</v>
      </c>
      <c r="M30" s="20">
        <f>L30*2</f>
        <v>22</v>
      </c>
      <c r="N30" s="4">
        <v>29</v>
      </c>
      <c r="O30" s="21">
        <f>N30*2</f>
        <v>58</v>
      </c>
      <c r="P30" s="23">
        <v>5</v>
      </c>
      <c r="Q30" s="20">
        <f>P30*10</f>
        <v>50</v>
      </c>
      <c r="R30" s="4">
        <v>11</v>
      </c>
      <c r="S30" s="21">
        <f>R30*10</f>
        <v>110</v>
      </c>
      <c r="T30" s="23">
        <v>88</v>
      </c>
      <c r="U30" s="20">
        <f>T30*2</f>
        <v>176</v>
      </c>
      <c r="V30" s="129">
        <v>38</v>
      </c>
      <c r="W30" s="131">
        <f>V30*2</f>
        <v>76</v>
      </c>
      <c r="X30" s="23">
        <v>40</v>
      </c>
      <c r="Y30" s="20">
        <f>X30*2</f>
        <v>80</v>
      </c>
      <c r="Z30" s="4">
        <v>50</v>
      </c>
      <c r="AA30" s="21">
        <f>Z30</f>
        <v>50</v>
      </c>
      <c r="AB30" s="23">
        <v>4</v>
      </c>
      <c r="AC30" s="20">
        <f>AB30*15</f>
        <v>60</v>
      </c>
      <c r="AD30" s="4">
        <v>3</v>
      </c>
      <c r="AE30" s="21">
        <f>AD30*10</f>
        <v>30</v>
      </c>
      <c r="AF30" s="50">
        <f>H30+K30+M30+O30+Q30+S30+U30+W30+Y30+AA30+AC30+AE30</f>
        <v>846</v>
      </c>
    </row>
    <row r="31" spans="2:32" s="2" customFormat="1" ht="24" customHeight="1" x14ac:dyDescent="0.25">
      <c r="B31" s="4">
        <v>27</v>
      </c>
      <c r="C31" s="56" t="s">
        <v>97</v>
      </c>
      <c r="D31" s="21" t="s">
        <v>37</v>
      </c>
      <c r="E31" s="22" t="s">
        <v>32</v>
      </c>
      <c r="F31" s="4">
        <v>4</v>
      </c>
      <c r="G31" s="19">
        <v>5</v>
      </c>
      <c r="H31" s="21">
        <f>F31*13</f>
        <v>52</v>
      </c>
      <c r="I31" s="4">
        <v>42</v>
      </c>
      <c r="J31" s="19">
        <v>11</v>
      </c>
      <c r="K31" s="21">
        <f>I31+J31</f>
        <v>53</v>
      </c>
      <c r="L31" s="23">
        <v>4</v>
      </c>
      <c r="M31" s="20">
        <f>L31*2</f>
        <v>8</v>
      </c>
      <c r="N31" s="4">
        <v>25</v>
      </c>
      <c r="O31" s="21">
        <f>N31*2</f>
        <v>50</v>
      </c>
      <c r="P31" s="23">
        <v>7</v>
      </c>
      <c r="Q31" s="20">
        <f>P31*10</f>
        <v>70</v>
      </c>
      <c r="R31" s="4">
        <v>11</v>
      </c>
      <c r="S31" s="21">
        <f>R31*10</f>
        <v>110</v>
      </c>
      <c r="T31" s="23">
        <v>61</v>
      </c>
      <c r="U31" s="20">
        <f>T31*2</f>
        <v>122</v>
      </c>
      <c r="V31" s="129">
        <v>37</v>
      </c>
      <c r="W31" s="131">
        <f>V31*2</f>
        <v>74</v>
      </c>
      <c r="X31" s="23">
        <v>40</v>
      </c>
      <c r="Y31" s="20">
        <f>X31*2</f>
        <v>80</v>
      </c>
      <c r="Z31" s="4">
        <v>70</v>
      </c>
      <c r="AA31" s="21">
        <f>Z31</f>
        <v>70</v>
      </c>
      <c r="AB31" s="23">
        <v>3</v>
      </c>
      <c r="AC31" s="20">
        <f>AB31*15</f>
        <v>45</v>
      </c>
      <c r="AD31" s="4">
        <v>4</v>
      </c>
      <c r="AE31" s="21">
        <f>AD31*10</f>
        <v>40</v>
      </c>
      <c r="AF31" s="50">
        <f>H31+K31+M31+O31+Q31+S31+U31+W31+Y31+AA31+AC31+AE31</f>
        <v>774</v>
      </c>
    </row>
    <row r="32" spans="2:32" s="2" customFormat="1" ht="24" customHeight="1" x14ac:dyDescent="0.25">
      <c r="B32" s="4">
        <v>28</v>
      </c>
      <c r="C32" s="56" t="s">
        <v>56</v>
      </c>
      <c r="D32" s="21" t="s">
        <v>38</v>
      </c>
      <c r="E32" s="22" t="s">
        <v>32</v>
      </c>
      <c r="F32" s="4">
        <v>9</v>
      </c>
      <c r="G32" s="19">
        <v>10</v>
      </c>
      <c r="H32" s="21">
        <f>F32*13</f>
        <v>117</v>
      </c>
      <c r="I32" s="4">
        <v>67</v>
      </c>
      <c r="J32" s="19">
        <v>48</v>
      </c>
      <c r="K32" s="21">
        <f>I32+J32</f>
        <v>115</v>
      </c>
      <c r="L32" s="23">
        <v>8</v>
      </c>
      <c r="M32" s="20">
        <f>L32*2</f>
        <v>16</v>
      </c>
      <c r="N32" s="4">
        <v>39</v>
      </c>
      <c r="O32" s="21">
        <f>N32*2</f>
        <v>78</v>
      </c>
      <c r="P32" s="23">
        <v>8</v>
      </c>
      <c r="Q32" s="20">
        <f>P32*10</f>
        <v>80</v>
      </c>
      <c r="R32" s="4">
        <v>9</v>
      </c>
      <c r="S32" s="21">
        <f>R32*10</f>
        <v>90</v>
      </c>
      <c r="T32" s="23">
        <v>67</v>
      </c>
      <c r="U32" s="20">
        <f>T32*2</f>
        <v>134</v>
      </c>
      <c r="V32" s="129">
        <v>37</v>
      </c>
      <c r="W32" s="131">
        <f>V32*2</f>
        <v>74</v>
      </c>
      <c r="X32" s="23">
        <v>49</v>
      </c>
      <c r="Y32" s="20">
        <f>X32*2</f>
        <v>98</v>
      </c>
      <c r="Z32" s="4">
        <v>78</v>
      </c>
      <c r="AA32" s="21">
        <f>Z32</f>
        <v>78</v>
      </c>
      <c r="AB32" s="23">
        <v>7</v>
      </c>
      <c r="AC32" s="20">
        <f>AB32*15</f>
        <v>105</v>
      </c>
      <c r="AD32" s="4">
        <v>8</v>
      </c>
      <c r="AE32" s="21">
        <f>AD32*10</f>
        <v>80</v>
      </c>
      <c r="AF32" s="50">
        <f>H32+K32+M32+O32+Q32+S32+U32+W32+Y32+AA32+AC32+AE32</f>
        <v>1065</v>
      </c>
    </row>
    <row r="33" spans="2:32" s="2" customFormat="1" ht="24" customHeight="1" x14ac:dyDescent="0.25">
      <c r="B33" s="4">
        <v>29</v>
      </c>
      <c r="C33" s="56" t="s">
        <v>103</v>
      </c>
      <c r="D33" s="21" t="s">
        <v>38</v>
      </c>
      <c r="E33" s="22" t="s">
        <v>31</v>
      </c>
      <c r="F33" s="4">
        <v>5</v>
      </c>
      <c r="G33" s="19">
        <v>5</v>
      </c>
      <c r="H33" s="21">
        <f>F33*13</f>
        <v>65</v>
      </c>
      <c r="I33" s="4">
        <v>65</v>
      </c>
      <c r="J33" s="19">
        <v>61</v>
      </c>
      <c r="K33" s="21">
        <f>I33+J33</f>
        <v>126</v>
      </c>
      <c r="L33" s="23">
        <v>10</v>
      </c>
      <c r="M33" s="20">
        <f>L33*2</f>
        <v>20</v>
      </c>
      <c r="N33" s="4">
        <v>28</v>
      </c>
      <c r="O33" s="21">
        <f>N33*2</f>
        <v>56</v>
      </c>
      <c r="P33" s="23">
        <v>9</v>
      </c>
      <c r="Q33" s="20">
        <f>P33*10</f>
        <v>90</v>
      </c>
      <c r="R33" s="4">
        <v>8</v>
      </c>
      <c r="S33" s="21">
        <f>R33*10</f>
        <v>80</v>
      </c>
      <c r="T33" s="23">
        <v>66</v>
      </c>
      <c r="U33" s="20">
        <f>T33*2</f>
        <v>132</v>
      </c>
      <c r="V33" s="129">
        <v>37</v>
      </c>
      <c r="W33" s="131">
        <f>V33*2</f>
        <v>74</v>
      </c>
      <c r="X33" s="23">
        <v>48</v>
      </c>
      <c r="Y33" s="20">
        <f>X33*2</f>
        <v>96</v>
      </c>
      <c r="Z33" s="4">
        <v>73</v>
      </c>
      <c r="AA33" s="21">
        <f>Z33</f>
        <v>73</v>
      </c>
      <c r="AB33" s="23">
        <v>5</v>
      </c>
      <c r="AC33" s="20">
        <f>AB33*15</f>
        <v>75</v>
      </c>
      <c r="AD33" s="4">
        <v>4</v>
      </c>
      <c r="AE33" s="21">
        <f>AD33*10</f>
        <v>40</v>
      </c>
      <c r="AF33" s="50">
        <f>H33+K33+M33+O33+Q33+S33+U33+W33+Y33+AA33+AC33+AE33</f>
        <v>927</v>
      </c>
    </row>
    <row r="34" spans="2:32" s="2" customFormat="1" ht="24" customHeight="1" x14ac:dyDescent="0.25">
      <c r="B34" s="4">
        <v>30</v>
      </c>
      <c r="C34" s="56" t="s">
        <v>83</v>
      </c>
      <c r="D34" s="21" t="s">
        <v>84</v>
      </c>
      <c r="E34" s="22" t="s">
        <v>32</v>
      </c>
      <c r="F34" s="4">
        <v>8</v>
      </c>
      <c r="G34" s="19">
        <v>14</v>
      </c>
      <c r="H34" s="21">
        <f>F34*13</f>
        <v>104</v>
      </c>
      <c r="I34" s="4">
        <v>61</v>
      </c>
      <c r="J34" s="19">
        <v>55</v>
      </c>
      <c r="K34" s="21">
        <f>I34+J34</f>
        <v>116</v>
      </c>
      <c r="L34" s="23">
        <v>8</v>
      </c>
      <c r="M34" s="20">
        <f>L34*2</f>
        <v>16</v>
      </c>
      <c r="N34" s="4">
        <v>39</v>
      </c>
      <c r="O34" s="21">
        <f>N34*2</f>
        <v>78</v>
      </c>
      <c r="P34" s="23">
        <v>11</v>
      </c>
      <c r="Q34" s="20">
        <f>P34*10</f>
        <v>110</v>
      </c>
      <c r="R34" s="4">
        <v>11</v>
      </c>
      <c r="S34" s="21">
        <f>R34*10</f>
        <v>110</v>
      </c>
      <c r="T34" s="23">
        <v>97</v>
      </c>
      <c r="U34" s="20">
        <f>T34*2</f>
        <v>194</v>
      </c>
      <c r="V34" s="129">
        <v>37</v>
      </c>
      <c r="W34" s="131">
        <f>V34*2</f>
        <v>74</v>
      </c>
      <c r="X34" s="23">
        <v>77</v>
      </c>
      <c r="Y34" s="20">
        <f>X34*2</f>
        <v>154</v>
      </c>
      <c r="Z34" s="4">
        <v>89</v>
      </c>
      <c r="AA34" s="21">
        <f>Z34</f>
        <v>89</v>
      </c>
      <c r="AB34" s="23">
        <v>6</v>
      </c>
      <c r="AC34" s="20">
        <f>AB34*15</f>
        <v>90</v>
      </c>
      <c r="AD34" s="4">
        <v>15</v>
      </c>
      <c r="AE34" s="21">
        <f>AD34*10</f>
        <v>150</v>
      </c>
      <c r="AF34" s="50">
        <f>H34+K34+M34+O34+Q34+S34+U34+W34+Y34+AA34+AC34+AE34</f>
        <v>1285</v>
      </c>
    </row>
    <row r="35" spans="2:32" s="2" customFormat="1" ht="24" customHeight="1" x14ac:dyDescent="0.25">
      <c r="B35" s="4">
        <v>31</v>
      </c>
      <c r="C35" s="56" t="s">
        <v>74</v>
      </c>
      <c r="D35" s="21" t="s">
        <v>73</v>
      </c>
      <c r="E35" s="22" t="s">
        <v>32</v>
      </c>
      <c r="F35" s="4">
        <v>10</v>
      </c>
      <c r="G35" s="19">
        <v>10</v>
      </c>
      <c r="H35" s="21">
        <f>F35*13</f>
        <v>130</v>
      </c>
      <c r="I35" s="4">
        <v>56</v>
      </c>
      <c r="J35" s="19">
        <v>31</v>
      </c>
      <c r="K35" s="21">
        <f>I35+J35</f>
        <v>87</v>
      </c>
      <c r="L35" s="23">
        <v>24</v>
      </c>
      <c r="M35" s="20">
        <f>L35*2</f>
        <v>48</v>
      </c>
      <c r="N35" s="4">
        <v>44</v>
      </c>
      <c r="O35" s="21">
        <f>N35*2</f>
        <v>88</v>
      </c>
      <c r="P35" s="23">
        <v>7</v>
      </c>
      <c r="Q35" s="20">
        <f>P35*10</f>
        <v>70</v>
      </c>
      <c r="R35" s="4">
        <v>13</v>
      </c>
      <c r="S35" s="21">
        <f>R35*10</f>
        <v>130</v>
      </c>
      <c r="T35" s="23">
        <v>97</v>
      </c>
      <c r="U35" s="20">
        <f>T35*2</f>
        <v>194</v>
      </c>
      <c r="V35" s="129">
        <v>35</v>
      </c>
      <c r="W35" s="131">
        <f>V35*2</f>
        <v>70</v>
      </c>
      <c r="X35" s="23">
        <v>39</v>
      </c>
      <c r="Y35" s="20">
        <f>X35*2</f>
        <v>78</v>
      </c>
      <c r="Z35" s="4">
        <v>75</v>
      </c>
      <c r="AA35" s="21">
        <f>Z35</f>
        <v>75</v>
      </c>
      <c r="AB35" s="23">
        <v>5</v>
      </c>
      <c r="AC35" s="20">
        <f>AB35*15</f>
        <v>75</v>
      </c>
      <c r="AD35" s="4">
        <v>8</v>
      </c>
      <c r="AE35" s="21">
        <f>AD35*10</f>
        <v>80</v>
      </c>
      <c r="AF35" s="50">
        <f>H35+K35+M35+O35+Q35+S35+U35+W35+Y35+AA35+AC35+AE35</f>
        <v>1125</v>
      </c>
    </row>
    <row r="36" spans="2:32" s="2" customFormat="1" ht="24" customHeight="1" x14ac:dyDescent="0.25">
      <c r="B36" s="4">
        <v>32</v>
      </c>
      <c r="C36" s="56" t="s">
        <v>48</v>
      </c>
      <c r="D36" s="21" t="s">
        <v>38</v>
      </c>
      <c r="E36" s="22" t="s">
        <v>32</v>
      </c>
      <c r="F36" s="4">
        <v>8</v>
      </c>
      <c r="G36" s="19">
        <v>8</v>
      </c>
      <c r="H36" s="21">
        <f>F36*13</f>
        <v>104</v>
      </c>
      <c r="I36" s="4">
        <v>78</v>
      </c>
      <c r="J36" s="19">
        <v>64</v>
      </c>
      <c r="K36" s="21">
        <f>I36+J36</f>
        <v>142</v>
      </c>
      <c r="L36" s="23">
        <v>55</v>
      </c>
      <c r="M36" s="20">
        <f>L36*2</f>
        <v>110</v>
      </c>
      <c r="N36" s="4">
        <v>39</v>
      </c>
      <c r="O36" s="21">
        <f>N36*2</f>
        <v>78</v>
      </c>
      <c r="P36" s="23">
        <v>10</v>
      </c>
      <c r="Q36" s="20">
        <f>P36*10</f>
        <v>100</v>
      </c>
      <c r="R36" s="4">
        <v>10</v>
      </c>
      <c r="S36" s="21">
        <f>R36*10</f>
        <v>100</v>
      </c>
      <c r="T36" s="23">
        <v>89</v>
      </c>
      <c r="U36" s="20">
        <f>T36*2</f>
        <v>178</v>
      </c>
      <c r="V36" s="129">
        <v>34</v>
      </c>
      <c r="W36" s="131">
        <f>V36*2</f>
        <v>68</v>
      </c>
      <c r="X36" s="23">
        <v>58</v>
      </c>
      <c r="Y36" s="20">
        <f>X36*2</f>
        <v>116</v>
      </c>
      <c r="Z36" s="4">
        <v>74</v>
      </c>
      <c r="AA36" s="21">
        <f>Z36</f>
        <v>74</v>
      </c>
      <c r="AB36" s="23">
        <v>9</v>
      </c>
      <c r="AC36" s="20">
        <f>AB36*15</f>
        <v>135</v>
      </c>
      <c r="AD36" s="4">
        <v>3</v>
      </c>
      <c r="AE36" s="21">
        <f>AD36*10</f>
        <v>30</v>
      </c>
      <c r="AF36" s="50">
        <f>H36+K36+M36+O36+Q36+S36+U36+W36+Y36+AA36+AC36+AE36</f>
        <v>1235</v>
      </c>
    </row>
    <row r="37" spans="2:32" s="2" customFormat="1" ht="24" customHeight="1" x14ac:dyDescent="0.25">
      <c r="B37" s="4">
        <v>33</v>
      </c>
      <c r="C37" s="56" t="s">
        <v>87</v>
      </c>
      <c r="D37" s="21" t="s">
        <v>84</v>
      </c>
      <c r="E37" s="22" t="s">
        <v>32</v>
      </c>
      <c r="F37" s="4">
        <v>8</v>
      </c>
      <c r="G37" s="19">
        <v>10</v>
      </c>
      <c r="H37" s="21">
        <f>F37*13</f>
        <v>104</v>
      </c>
      <c r="I37" s="4">
        <v>39</v>
      </c>
      <c r="J37" s="19">
        <v>26</v>
      </c>
      <c r="K37" s="21">
        <f>I37+J37</f>
        <v>65</v>
      </c>
      <c r="L37" s="23">
        <v>0</v>
      </c>
      <c r="M37" s="20">
        <f>L37*2</f>
        <v>0</v>
      </c>
      <c r="N37" s="4">
        <v>34</v>
      </c>
      <c r="O37" s="21">
        <f>N37*2</f>
        <v>68</v>
      </c>
      <c r="P37" s="23">
        <v>7</v>
      </c>
      <c r="Q37" s="20">
        <f>P37*10</f>
        <v>70</v>
      </c>
      <c r="R37" s="4">
        <v>11</v>
      </c>
      <c r="S37" s="21">
        <f>R37*10</f>
        <v>110</v>
      </c>
      <c r="T37" s="23">
        <v>83</v>
      </c>
      <c r="U37" s="20">
        <f>T37*2</f>
        <v>166</v>
      </c>
      <c r="V37" s="129">
        <v>34</v>
      </c>
      <c r="W37" s="131">
        <f>V37*2</f>
        <v>68</v>
      </c>
      <c r="X37" s="23">
        <v>47</v>
      </c>
      <c r="Y37" s="20">
        <f>X37*2</f>
        <v>94</v>
      </c>
      <c r="Z37" s="4">
        <v>55</v>
      </c>
      <c r="AA37" s="21">
        <f>Z37</f>
        <v>55</v>
      </c>
      <c r="AB37" s="23">
        <v>6</v>
      </c>
      <c r="AC37" s="20">
        <f>AB37*15</f>
        <v>90</v>
      </c>
      <c r="AD37" s="4">
        <v>4</v>
      </c>
      <c r="AE37" s="21">
        <f>AD37*10</f>
        <v>40</v>
      </c>
      <c r="AF37" s="50">
        <f>H37+K37+M37+O37+Q37+S37+U37+W37+Y37+AA37+AC37+AE37</f>
        <v>930</v>
      </c>
    </row>
    <row r="38" spans="2:32" s="2" customFormat="1" ht="24" customHeight="1" x14ac:dyDescent="0.25">
      <c r="B38" s="4">
        <v>34</v>
      </c>
      <c r="C38" s="56" t="s">
        <v>75</v>
      </c>
      <c r="D38" s="21" t="s">
        <v>73</v>
      </c>
      <c r="E38" s="22" t="s">
        <v>32</v>
      </c>
      <c r="F38" s="4">
        <v>7</v>
      </c>
      <c r="G38" s="19">
        <v>12</v>
      </c>
      <c r="H38" s="21">
        <f>F38*13</f>
        <v>91</v>
      </c>
      <c r="I38" s="4">
        <v>41</v>
      </c>
      <c r="J38" s="19">
        <v>37</v>
      </c>
      <c r="K38" s="21">
        <f>I38+J38</f>
        <v>78</v>
      </c>
      <c r="L38" s="23">
        <v>44</v>
      </c>
      <c r="M38" s="20">
        <f>L38*2</f>
        <v>88</v>
      </c>
      <c r="N38" s="4">
        <v>45</v>
      </c>
      <c r="O38" s="21">
        <f>N38*2</f>
        <v>90</v>
      </c>
      <c r="P38" s="23">
        <v>7</v>
      </c>
      <c r="Q38" s="20">
        <f>P38*10</f>
        <v>70</v>
      </c>
      <c r="R38" s="4">
        <v>8</v>
      </c>
      <c r="S38" s="21">
        <f>R38*10</f>
        <v>80</v>
      </c>
      <c r="T38" s="23">
        <v>55</v>
      </c>
      <c r="U38" s="20">
        <f>T38*2</f>
        <v>110</v>
      </c>
      <c r="V38" s="129">
        <v>34</v>
      </c>
      <c r="W38" s="131">
        <f>V38*2</f>
        <v>68</v>
      </c>
      <c r="X38" s="23">
        <v>58</v>
      </c>
      <c r="Y38" s="20">
        <f>X38*2</f>
        <v>116</v>
      </c>
      <c r="Z38" s="4">
        <v>77</v>
      </c>
      <c r="AA38" s="21">
        <f>Z38</f>
        <v>77</v>
      </c>
      <c r="AB38" s="23">
        <v>3</v>
      </c>
      <c r="AC38" s="20">
        <f>AB38*15</f>
        <v>45</v>
      </c>
      <c r="AD38" s="4">
        <v>16</v>
      </c>
      <c r="AE38" s="21">
        <f>AD38*10</f>
        <v>160</v>
      </c>
      <c r="AF38" s="50">
        <f>H38+K38+M38+O38+Q38+S38+U38+W38+Y38+AA38+AC38+AE38</f>
        <v>1073</v>
      </c>
    </row>
    <row r="39" spans="2:32" s="2" customFormat="1" ht="24" customHeight="1" x14ac:dyDescent="0.25">
      <c r="B39" s="4">
        <v>35</v>
      </c>
      <c r="C39" s="57" t="s">
        <v>100</v>
      </c>
      <c r="D39" s="41" t="s">
        <v>38</v>
      </c>
      <c r="E39" s="39" t="s">
        <v>31</v>
      </c>
      <c r="F39" s="37">
        <v>11</v>
      </c>
      <c r="G39" s="40">
        <v>13</v>
      </c>
      <c r="H39" s="21">
        <f>F39*13</f>
        <v>143</v>
      </c>
      <c r="I39" s="37">
        <v>48</v>
      </c>
      <c r="J39" s="40">
        <v>49</v>
      </c>
      <c r="K39" s="41">
        <f>I39+J39</f>
        <v>97</v>
      </c>
      <c r="L39" s="42">
        <v>23</v>
      </c>
      <c r="M39" s="20">
        <f>L39*2</f>
        <v>46</v>
      </c>
      <c r="N39" s="37">
        <v>64</v>
      </c>
      <c r="O39" s="21">
        <f>N39*2</f>
        <v>128</v>
      </c>
      <c r="P39" s="42">
        <v>7</v>
      </c>
      <c r="Q39" s="38">
        <f>P39*10</f>
        <v>70</v>
      </c>
      <c r="R39" s="37">
        <v>7</v>
      </c>
      <c r="S39" s="21">
        <f>R39*10</f>
        <v>70</v>
      </c>
      <c r="T39" s="42">
        <v>77</v>
      </c>
      <c r="U39" s="38">
        <f>T39*2</f>
        <v>154</v>
      </c>
      <c r="V39" s="129">
        <v>33</v>
      </c>
      <c r="W39" s="131">
        <f>V39*2</f>
        <v>66</v>
      </c>
      <c r="X39" s="42">
        <v>35</v>
      </c>
      <c r="Y39" s="38">
        <f>X39*2</f>
        <v>70</v>
      </c>
      <c r="Z39" s="37">
        <v>90</v>
      </c>
      <c r="AA39" s="21">
        <f>Z39</f>
        <v>90</v>
      </c>
      <c r="AB39" s="42">
        <v>9</v>
      </c>
      <c r="AC39" s="38">
        <f>AB39*15</f>
        <v>135</v>
      </c>
      <c r="AD39" s="37">
        <v>11</v>
      </c>
      <c r="AE39" s="41">
        <f>AD39*10</f>
        <v>110</v>
      </c>
      <c r="AF39" s="50">
        <f>H39+K39+M39+O39+Q39+S39+U39+W39+Y39+AA39+AC39+AE39</f>
        <v>1179</v>
      </c>
    </row>
    <row r="40" spans="2:32" s="2" customFormat="1" ht="24" customHeight="1" x14ac:dyDescent="0.25">
      <c r="B40" s="4">
        <v>36</v>
      </c>
      <c r="C40" s="56" t="s">
        <v>57</v>
      </c>
      <c r="D40" s="21" t="s">
        <v>38</v>
      </c>
      <c r="E40" s="22" t="s">
        <v>32</v>
      </c>
      <c r="F40" s="4">
        <v>9</v>
      </c>
      <c r="G40" s="19">
        <v>10</v>
      </c>
      <c r="H40" s="21">
        <f>F40*13</f>
        <v>117</v>
      </c>
      <c r="I40" s="4">
        <v>58</v>
      </c>
      <c r="J40" s="19">
        <v>36</v>
      </c>
      <c r="K40" s="21">
        <f>I40+J40</f>
        <v>94</v>
      </c>
      <c r="L40" s="23">
        <v>0</v>
      </c>
      <c r="M40" s="20">
        <f>L40*2</f>
        <v>0</v>
      </c>
      <c r="N40" s="4">
        <v>23</v>
      </c>
      <c r="O40" s="21">
        <f>N40*2</f>
        <v>46</v>
      </c>
      <c r="P40" s="23">
        <v>7</v>
      </c>
      <c r="Q40" s="20">
        <f>P40*10</f>
        <v>70</v>
      </c>
      <c r="R40" s="4">
        <v>10</v>
      </c>
      <c r="S40" s="21">
        <f>R40*10</f>
        <v>100</v>
      </c>
      <c r="T40" s="23">
        <v>91</v>
      </c>
      <c r="U40" s="20">
        <f>T40*2</f>
        <v>182</v>
      </c>
      <c r="V40" s="129">
        <v>33</v>
      </c>
      <c r="W40" s="131">
        <f>V40*2</f>
        <v>66</v>
      </c>
      <c r="X40" s="23">
        <v>76</v>
      </c>
      <c r="Y40" s="20">
        <f>X40*2</f>
        <v>152</v>
      </c>
      <c r="Z40" s="4">
        <v>95</v>
      </c>
      <c r="AA40" s="21">
        <f>Z40</f>
        <v>95</v>
      </c>
      <c r="AB40" s="23">
        <v>4</v>
      </c>
      <c r="AC40" s="20">
        <f>AB40*15</f>
        <v>60</v>
      </c>
      <c r="AD40" s="4">
        <v>3</v>
      </c>
      <c r="AE40" s="21">
        <f>AD40*10</f>
        <v>30</v>
      </c>
      <c r="AF40" s="50">
        <f>H40+K40+M40+O40+Q40+S40+U40+W40+Y40+AA40+AC40+AE40</f>
        <v>1012</v>
      </c>
    </row>
    <row r="41" spans="2:32" s="2" customFormat="1" ht="24" customHeight="1" x14ac:dyDescent="0.25">
      <c r="B41" s="4">
        <v>37</v>
      </c>
      <c r="C41" s="56" t="s">
        <v>86</v>
      </c>
      <c r="D41" s="21" t="s">
        <v>84</v>
      </c>
      <c r="E41" s="22" t="s">
        <v>32</v>
      </c>
      <c r="F41" s="4">
        <v>6</v>
      </c>
      <c r="G41" s="19">
        <v>9</v>
      </c>
      <c r="H41" s="21">
        <f>F41*13</f>
        <v>78</v>
      </c>
      <c r="I41" s="4">
        <v>60</v>
      </c>
      <c r="J41" s="19">
        <v>42</v>
      </c>
      <c r="K41" s="21">
        <f>I41+J41</f>
        <v>102</v>
      </c>
      <c r="L41" s="23">
        <v>36</v>
      </c>
      <c r="M41" s="20">
        <f>L41*2</f>
        <v>72</v>
      </c>
      <c r="N41" s="4">
        <v>42</v>
      </c>
      <c r="O41" s="21">
        <f>N41*2</f>
        <v>84</v>
      </c>
      <c r="P41" s="23">
        <v>12</v>
      </c>
      <c r="Q41" s="20">
        <f>P41*10</f>
        <v>120</v>
      </c>
      <c r="R41" s="4">
        <v>10</v>
      </c>
      <c r="S41" s="21">
        <f>R41*10</f>
        <v>100</v>
      </c>
      <c r="T41" s="23">
        <v>63</v>
      </c>
      <c r="U41" s="20">
        <f>T41*2</f>
        <v>126</v>
      </c>
      <c r="V41" s="129">
        <v>33</v>
      </c>
      <c r="W41" s="131">
        <f>V41*2</f>
        <v>66</v>
      </c>
      <c r="X41" s="23">
        <v>54</v>
      </c>
      <c r="Y41" s="20">
        <f>X41*2</f>
        <v>108</v>
      </c>
      <c r="Z41" s="4">
        <v>93</v>
      </c>
      <c r="AA41" s="21">
        <f>Z41</f>
        <v>93</v>
      </c>
      <c r="AB41" s="23">
        <v>5</v>
      </c>
      <c r="AC41" s="20">
        <f>AB41*15</f>
        <v>75</v>
      </c>
      <c r="AD41" s="4">
        <v>11</v>
      </c>
      <c r="AE41" s="21">
        <f>AD41*10</f>
        <v>110</v>
      </c>
      <c r="AF41" s="50">
        <f>H41+K41+M41+O41+Q41+S41+U41+W41+Y41+AA41+AC41+AE41</f>
        <v>1134</v>
      </c>
    </row>
    <row r="42" spans="2:32" s="2" customFormat="1" ht="24" customHeight="1" x14ac:dyDescent="0.25">
      <c r="B42" s="4">
        <v>38</v>
      </c>
      <c r="C42" s="56" t="s">
        <v>65</v>
      </c>
      <c r="D42" s="21" t="s">
        <v>38</v>
      </c>
      <c r="E42" s="22" t="s">
        <v>32</v>
      </c>
      <c r="F42" s="4">
        <v>7</v>
      </c>
      <c r="G42" s="19">
        <v>10</v>
      </c>
      <c r="H42" s="21">
        <f>F42*13</f>
        <v>91</v>
      </c>
      <c r="I42" s="4">
        <v>60</v>
      </c>
      <c r="J42" s="19">
        <v>63</v>
      </c>
      <c r="K42" s="21">
        <f>I42+J42</f>
        <v>123</v>
      </c>
      <c r="L42" s="23">
        <v>32</v>
      </c>
      <c r="M42" s="20">
        <f>L42*2</f>
        <v>64</v>
      </c>
      <c r="N42" s="4">
        <v>43</v>
      </c>
      <c r="O42" s="21">
        <f>N42*2</f>
        <v>86</v>
      </c>
      <c r="P42" s="23">
        <v>8</v>
      </c>
      <c r="Q42" s="20">
        <f>P42*10</f>
        <v>80</v>
      </c>
      <c r="R42" s="4">
        <v>0</v>
      </c>
      <c r="S42" s="21">
        <f>R42*10</f>
        <v>0</v>
      </c>
      <c r="T42" s="23">
        <v>66</v>
      </c>
      <c r="U42" s="20">
        <f>T42*2</f>
        <v>132</v>
      </c>
      <c r="V42" s="129">
        <v>32</v>
      </c>
      <c r="W42" s="131">
        <f>V42*2</f>
        <v>64</v>
      </c>
      <c r="X42" s="23">
        <v>76</v>
      </c>
      <c r="Y42" s="20">
        <f>X42*2</f>
        <v>152</v>
      </c>
      <c r="Z42" s="4">
        <v>36</v>
      </c>
      <c r="AA42" s="21">
        <f>Z42</f>
        <v>36</v>
      </c>
      <c r="AB42" s="23">
        <v>2</v>
      </c>
      <c r="AC42" s="20">
        <f>AB42*15</f>
        <v>30</v>
      </c>
      <c r="AD42" s="4">
        <v>2</v>
      </c>
      <c r="AE42" s="21">
        <f>AD42*10</f>
        <v>20</v>
      </c>
      <c r="AF42" s="50">
        <f>H42+K42+M42+O42+Q42+S42+U42+W42+Y42+AA42+AC42+AE42</f>
        <v>878</v>
      </c>
    </row>
    <row r="43" spans="2:32" s="2" customFormat="1" ht="24" customHeight="1" x14ac:dyDescent="0.25">
      <c r="B43" s="4">
        <v>39</v>
      </c>
      <c r="C43" s="56" t="s">
        <v>108</v>
      </c>
      <c r="D43" s="21" t="s">
        <v>38</v>
      </c>
      <c r="E43" s="22" t="s">
        <v>31</v>
      </c>
      <c r="F43" s="4">
        <v>4</v>
      </c>
      <c r="G43" s="19">
        <v>8</v>
      </c>
      <c r="H43" s="21">
        <f>F43*13</f>
        <v>52</v>
      </c>
      <c r="I43" s="4">
        <v>48</v>
      </c>
      <c r="J43" s="19">
        <v>14</v>
      </c>
      <c r="K43" s="21">
        <f>I43+J43</f>
        <v>62</v>
      </c>
      <c r="L43" s="23">
        <v>2</v>
      </c>
      <c r="M43" s="20">
        <f>L43*2</f>
        <v>4</v>
      </c>
      <c r="N43" s="4">
        <v>33</v>
      </c>
      <c r="O43" s="21">
        <f>N43*2</f>
        <v>66</v>
      </c>
      <c r="P43" s="23">
        <v>6</v>
      </c>
      <c r="Q43" s="20">
        <f>P43*10</f>
        <v>60</v>
      </c>
      <c r="R43" s="4">
        <v>3</v>
      </c>
      <c r="S43" s="21">
        <f>R43*10</f>
        <v>30</v>
      </c>
      <c r="T43" s="23">
        <v>46</v>
      </c>
      <c r="U43" s="20">
        <f>T43*2</f>
        <v>92</v>
      </c>
      <c r="V43" s="129">
        <v>31</v>
      </c>
      <c r="W43" s="131">
        <f>V43*2</f>
        <v>62</v>
      </c>
      <c r="X43" s="23">
        <v>33</v>
      </c>
      <c r="Y43" s="20">
        <f>X43*2</f>
        <v>66</v>
      </c>
      <c r="Z43" s="4">
        <v>52</v>
      </c>
      <c r="AA43" s="21">
        <f>Z43</f>
        <v>52</v>
      </c>
      <c r="AB43" s="23">
        <v>2</v>
      </c>
      <c r="AC43" s="20">
        <f>AB43*15</f>
        <v>30</v>
      </c>
      <c r="AD43" s="4">
        <v>0</v>
      </c>
      <c r="AE43" s="21">
        <f>AD43*10</f>
        <v>0</v>
      </c>
      <c r="AF43" s="50">
        <f>H43+K43+M43+O43+Q43+S43+U43+W43+Y43+AA43+AC43+AE43</f>
        <v>576</v>
      </c>
    </row>
    <row r="44" spans="2:32" s="2" customFormat="1" ht="24" customHeight="1" x14ac:dyDescent="0.25">
      <c r="B44" s="4">
        <v>40</v>
      </c>
      <c r="C44" s="56" t="s">
        <v>77</v>
      </c>
      <c r="D44" s="21" t="s">
        <v>73</v>
      </c>
      <c r="E44" s="22" t="s">
        <v>32</v>
      </c>
      <c r="F44" s="4">
        <v>5</v>
      </c>
      <c r="G44" s="19">
        <v>8</v>
      </c>
      <c r="H44" s="21">
        <f>F44*13</f>
        <v>65</v>
      </c>
      <c r="I44" s="4">
        <v>35</v>
      </c>
      <c r="J44" s="19">
        <v>36</v>
      </c>
      <c r="K44" s="21">
        <f>I44+J44</f>
        <v>71</v>
      </c>
      <c r="L44" s="23">
        <v>15</v>
      </c>
      <c r="M44" s="20">
        <f>L44*2</f>
        <v>30</v>
      </c>
      <c r="N44" s="4">
        <v>30</v>
      </c>
      <c r="O44" s="21">
        <f>N44*2</f>
        <v>60</v>
      </c>
      <c r="P44" s="23">
        <v>7</v>
      </c>
      <c r="Q44" s="20">
        <f>P44*10</f>
        <v>70</v>
      </c>
      <c r="R44" s="4">
        <v>5</v>
      </c>
      <c r="S44" s="21">
        <f>R44*10</f>
        <v>50</v>
      </c>
      <c r="T44" s="23">
        <v>53</v>
      </c>
      <c r="U44" s="20">
        <f>T44*2</f>
        <v>106</v>
      </c>
      <c r="V44" s="129">
        <v>31</v>
      </c>
      <c r="W44" s="131">
        <f>V44*2</f>
        <v>62</v>
      </c>
      <c r="X44" s="23">
        <v>58</v>
      </c>
      <c r="Y44" s="20">
        <f>X44*2</f>
        <v>116</v>
      </c>
      <c r="Z44" s="4">
        <v>45</v>
      </c>
      <c r="AA44" s="21">
        <f>Z44</f>
        <v>45</v>
      </c>
      <c r="AB44" s="23">
        <v>3</v>
      </c>
      <c r="AC44" s="20">
        <f>AB44*15</f>
        <v>45</v>
      </c>
      <c r="AD44" s="4">
        <v>7</v>
      </c>
      <c r="AE44" s="21">
        <f>AD44*10</f>
        <v>70</v>
      </c>
      <c r="AF44" s="50">
        <f>H44+K44+M44+O44+Q44+S44+U44+W44+Y44+AA44+AC44+AE44</f>
        <v>790</v>
      </c>
    </row>
    <row r="45" spans="2:32" s="2" customFormat="1" ht="24" customHeight="1" x14ac:dyDescent="0.25">
      <c r="B45" s="4">
        <v>41</v>
      </c>
      <c r="C45" s="56" t="s">
        <v>53</v>
      </c>
      <c r="D45" s="21" t="s">
        <v>38</v>
      </c>
      <c r="E45" s="22" t="s">
        <v>32</v>
      </c>
      <c r="F45" s="4">
        <v>6</v>
      </c>
      <c r="G45" s="19">
        <v>9</v>
      </c>
      <c r="H45" s="21">
        <f>F45*13</f>
        <v>78</v>
      </c>
      <c r="I45" s="4">
        <v>63</v>
      </c>
      <c r="J45" s="19">
        <v>65</v>
      </c>
      <c r="K45" s="21">
        <f>I45+J45</f>
        <v>128</v>
      </c>
      <c r="L45" s="23">
        <v>55</v>
      </c>
      <c r="M45" s="20">
        <f>L45*2</f>
        <v>110</v>
      </c>
      <c r="N45" s="4">
        <v>24</v>
      </c>
      <c r="O45" s="21">
        <f>N45*2</f>
        <v>48</v>
      </c>
      <c r="P45" s="23">
        <v>6</v>
      </c>
      <c r="Q45" s="20">
        <f>P45*10</f>
        <v>60</v>
      </c>
      <c r="R45" s="4">
        <v>10</v>
      </c>
      <c r="S45" s="21">
        <f>R45*10</f>
        <v>100</v>
      </c>
      <c r="T45" s="23">
        <v>74</v>
      </c>
      <c r="U45" s="20">
        <f>T45*2</f>
        <v>148</v>
      </c>
      <c r="V45" s="129">
        <v>30</v>
      </c>
      <c r="W45" s="131">
        <f>V45*2</f>
        <v>60</v>
      </c>
      <c r="X45" s="23">
        <v>65</v>
      </c>
      <c r="Y45" s="20">
        <f>X45*2</f>
        <v>130</v>
      </c>
      <c r="Z45" s="4">
        <v>86</v>
      </c>
      <c r="AA45" s="21">
        <f>Z45</f>
        <v>86</v>
      </c>
      <c r="AB45" s="23">
        <v>5</v>
      </c>
      <c r="AC45" s="20">
        <f>AB45*15</f>
        <v>75</v>
      </c>
      <c r="AD45" s="4">
        <v>7</v>
      </c>
      <c r="AE45" s="21">
        <f>AD45*10</f>
        <v>70</v>
      </c>
      <c r="AF45" s="50">
        <f>H45+K45+M45+O45+Q45+S45+U45+W45+Y45+AA45+AC45+AE45</f>
        <v>1093</v>
      </c>
    </row>
    <row r="46" spans="2:32" s="2" customFormat="1" ht="24" customHeight="1" x14ac:dyDescent="0.25">
      <c r="B46" s="4">
        <v>42</v>
      </c>
      <c r="C46" s="56" t="s">
        <v>101</v>
      </c>
      <c r="D46" s="21" t="s">
        <v>84</v>
      </c>
      <c r="E46" s="22" t="s">
        <v>31</v>
      </c>
      <c r="F46" s="4">
        <v>9</v>
      </c>
      <c r="G46" s="19">
        <v>10</v>
      </c>
      <c r="H46" s="21">
        <f>F46*13</f>
        <v>117</v>
      </c>
      <c r="I46" s="4">
        <v>56</v>
      </c>
      <c r="J46" s="19">
        <v>31</v>
      </c>
      <c r="K46" s="21">
        <f>I46+J46</f>
        <v>87</v>
      </c>
      <c r="L46" s="23">
        <v>26</v>
      </c>
      <c r="M46" s="20">
        <f>L46*2</f>
        <v>52</v>
      </c>
      <c r="N46" s="4">
        <v>36</v>
      </c>
      <c r="O46" s="21">
        <f>N46*2</f>
        <v>72</v>
      </c>
      <c r="P46" s="23">
        <v>10</v>
      </c>
      <c r="Q46" s="20">
        <f>P46*10</f>
        <v>100</v>
      </c>
      <c r="R46" s="4">
        <v>8</v>
      </c>
      <c r="S46" s="21">
        <f>R46*10</f>
        <v>80</v>
      </c>
      <c r="T46" s="23">
        <v>74</v>
      </c>
      <c r="U46" s="20">
        <f>T46*2</f>
        <v>148</v>
      </c>
      <c r="V46" s="129">
        <v>29</v>
      </c>
      <c r="W46" s="131">
        <f>V46*2</f>
        <v>58</v>
      </c>
      <c r="X46" s="23">
        <v>58</v>
      </c>
      <c r="Y46" s="20">
        <f>X46*2</f>
        <v>116</v>
      </c>
      <c r="Z46" s="4">
        <v>82</v>
      </c>
      <c r="AA46" s="21">
        <f>Z46</f>
        <v>82</v>
      </c>
      <c r="AB46" s="23">
        <v>3</v>
      </c>
      <c r="AC46" s="20">
        <f>AB46*15</f>
        <v>45</v>
      </c>
      <c r="AD46" s="4">
        <v>15</v>
      </c>
      <c r="AE46" s="21">
        <f>AD46*10</f>
        <v>150</v>
      </c>
      <c r="AF46" s="50">
        <f>H46+K46+M46+O46+Q46+S46+U46+W46+Y46+AA46+AC46+AE46</f>
        <v>1107</v>
      </c>
    </row>
    <row r="47" spans="2:32" s="2" customFormat="1" ht="24" customHeight="1" x14ac:dyDescent="0.25">
      <c r="B47" s="4">
        <v>43</v>
      </c>
      <c r="C47" s="56" t="s">
        <v>79</v>
      </c>
      <c r="D47" s="21" t="s">
        <v>73</v>
      </c>
      <c r="E47" s="22" t="s">
        <v>32</v>
      </c>
      <c r="F47" s="4">
        <v>5</v>
      </c>
      <c r="G47" s="19">
        <v>7</v>
      </c>
      <c r="H47" s="21">
        <f>F47*13</f>
        <v>65</v>
      </c>
      <c r="I47" s="4">
        <v>34</v>
      </c>
      <c r="J47" s="19">
        <v>31</v>
      </c>
      <c r="K47" s="21">
        <f>I47+J47</f>
        <v>65</v>
      </c>
      <c r="L47" s="23">
        <v>5</v>
      </c>
      <c r="M47" s="20">
        <f>L47*2</f>
        <v>10</v>
      </c>
      <c r="N47" s="4">
        <v>18</v>
      </c>
      <c r="O47" s="21">
        <f>N47*2</f>
        <v>36</v>
      </c>
      <c r="P47" s="23">
        <v>9</v>
      </c>
      <c r="Q47" s="20">
        <f>P47*10</f>
        <v>90</v>
      </c>
      <c r="R47" s="4">
        <v>4</v>
      </c>
      <c r="S47" s="21">
        <f>R47*10</f>
        <v>40</v>
      </c>
      <c r="T47" s="23">
        <v>49</v>
      </c>
      <c r="U47" s="20">
        <f>T47*2</f>
        <v>98</v>
      </c>
      <c r="V47" s="129">
        <v>29</v>
      </c>
      <c r="W47" s="131">
        <f>V47*2</f>
        <v>58</v>
      </c>
      <c r="X47" s="23">
        <v>54</v>
      </c>
      <c r="Y47" s="20">
        <f>X47*2</f>
        <v>108</v>
      </c>
      <c r="Z47" s="4">
        <v>83</v>
      </c>
      <c r="AA47" s="21">
        <f>Z47</f>
        <v>83</v>
      </c>
      <c r="AB47" s="23">
        <v>3</v>
      </c>
      <c r="AC47" s="20">
        <f>AB47*15</f>
        <v>45</v>
      </c>
      <c r="AD47" s="4">
        <v>6</v>
      </c>
      <c r="AE47" s="21">
        <f>AD47*10</f>
        <v>60</v>
      </c>
      <c r="AF47" s="50">
        <f>H47+K47+M47+O47+Q47+S47+U47+W47+Y47+AA47+AC47+AE47</f>
        <v>758</v>
      </c>
    </row>
    <row r="48" spans="2:32" s="2" customFormat="1" ht="24" customHeight="1" x14ac:dyDescent="0.25">
      <c r="B48" s="4">
        <v>44</v>
      </c>
      <c r="C48" s="56" t="s">
        <v>59</v>
      </c>
      <c r="D48" s="21" t="s">
        <v>38</v>
      </c>
      <c r="E48" s="22" t="s">
        <v>32</v>
      </c>
      <c r="F48" s="4">
        <v>6</v>
      </c>
      <c r="G48" s="19">
        <v>11</v>
      </c>
      <c r="H48" s="21">
        <f>F48*13</f>
        <v>78</v>
      </c>
      <c r="I48" s="4">
        <v>46</v>
      </c>
      <c r="J48" s="19">
        <v>55</v>
      </c>
      <c r="K48" s="21">
        <f>I48+J48</f>
        <v>101</v>
      </c>
      <c r="L48" s="23">
        <v>11</v>
      </c>
      <c r="M48" s="20">
        <f>L48*2</f>
        <v>22</v>
      </c>
      <c r="N48" s="4">
        <v>20</v>
      </c>
      <c r="O48" s="21">
        <f>N48*2</f>
        <v>40</v>
      </c>
      <c r="P48" s="23">
        <v>5</v>
      </c>
      <c r="Q48" s="20">
        <f>P48*10</f>
        <v>50</v>
      </c>
      <c r="R48" s="4">
        <v>11</v>
      </c>
      <c r="S48" s="21">
        <f>R48*10</f>
        <v>110</v>
      </c>
      <c r="T48" s="23">
        <v>60</v>
      </c>
      <c r="U48" s="20">
        <f>T48*2</f>
        <v>120</v>
      </c>
      <c r="V48" s="129">
        <v>28</v>
      </c>
      <c r="W48" s="131">
        <f>V48*2</f>
        <v>56</v>
      </c>
      <c r="X48" s="23">
        <v>64</v>
      </c>
      <c r="Y48" s="20">
        <f>X48*2</f>
        <v>128</v>
      </c>
      <c r="Z48" s="4">
        <v>67</v>
      </c>
      <c r="AA48" s="21">
        <f>Z48</f>
        <v>67</v>
      </c>
      <c r="AB48" s="23">
        <v>4</v>
      </c>
      <c r="AC48" s="20">
        <f>AB48*15</f>
        <v>60</v>
      </c>
      <c r="AD48" s="4">
        <v>15</v>
      </c>
      <c r="AE48" s="21">
        <f>AD48*10</f>
        <v>150</v>
      </c>
      <c r="AF48" s="50">
        <f>H48+K48+M48+O48+Q48+S48+U48+W48+Y48+AA48+AC48+AE48</f>
        <v>982</v>
      </c>
    </row>
    <row r="49" spans="2:32" s="2" customFormat="1" ht="24" customHeight="1" x14ac:dyDescent="0.25">
      <c r="B49" s="4">
        <v>45</v>
      </c>
      <c r="C49" s="56" t="s">
        <v>52</v>
      </c>
      <c r="D49" s="21" t="s">
        <v>38</v>
      </c>
      <c r="E49" s="22" t="s">
        <v>32</v>
      </c>
      <c r="F49" s="4">
        <v>5</v>
      </c>
      <c r="G49" s="19">
        <v>8</v>
      </c>
      <c r="H49" s="21">
        <f>F49*13</f>
        <v>65</v>
      </c>
      <c r="I49" s="4">
        <v>59</v>
      </c>
      <c r="J49" s="19">
        <v>49</v>
      </c>
      <c r="K49" s="21">
        <f>I49+J49</f>
        <v>108</v>
      </c>
      <c r="L49" s="23">
        <v>26</v>
      </c>
      <c r="M49" s="20">
        <f>L49*2</f>
        <v>52</v>
      </c>
      <c r="N49" s="4">
        <v>35</v>
      </c>
      <c r="O49" s="21">
        <f>N49*2</f>
        <v>70</v>
      </c>
      <c r="P49" s="23">
        <v>11</v>
      </c>
      <c r="Q49" s="20">
        <f>P49*10</f>
        <v>110</v>
      </c>
      <c r="R49" s="4">
        <v>9</v>
      </c>
      <c r="S49" s="21">
        <f>R49*10</f>
        <v>90</v>
      </c>
      <c r="T49" s="23">
        <v>69</v>
      </c>
      <c r="U49" s="20">
        <f>T49*2</f>
        <v>138</v>
      </c>
      <c r="V49" s="129">
        <v>27</v>
      </c>
      <c r="W49" s="131">
        <f>V49*2</f>
        <v>54</v>
      </c>
      <c r="X49" s="23">
        <v>87</v>
      </c>
      <c r="Y49" s="20">
        <f>X49*2</f>
        <v>174</v>
      </c>
      <c r="Z49" s="4">
        <v>55</v>
      </c>
      <c r="AA49" s="21">
        <f>Z49</f>
        <v>55</v>
      </c>
      <c r="AB49" s="23">
        <v>6</v>
      </c>
      <c r="AC49" s="20">
        <f>AB49*15</f>
        <v>90</v>
      </c>
      <c r="AD49" s="4">
        <v>9</v>
      </c>
      <c r="AE49" s="21">
        <f>AD49*10</f>
        <v>90</v>
      </c>
      <c r="AF49" s="50">
        <f>H49+K49+M49+O49+Q49+S49+U49+W49+Y49+AA49+AC49+AE49</f>
        <v>1096</v>
      </c>
    </row>
    <row r="50" spans="2:32" s="2" customFormat="1" ht="24" customHeight="1" x14ac:dyDescent="0.25">
      <c r="B50" s="4">
        <v>46</v>
      </c>
      <c r="C50" s="56" t="s">
        <v>67</v>
      </c>
      <c r="D50" s="21" t="s">
        <v>38</v>
      </c>
      <c r="E50" s="22" t="s">
        <v>32</v>
      </c>
      <c r="F50" s="4">
        <v>7</v>
      </c>
      <c r="G50" s="19">
        <v>9</v>
      </c>
      <c r="H50" s="21">
        <f>F50*13</f>
        <v>91</v>
      </c>
      <c r="I50" s="4">
        <v>33</v>
      </c>
      <c r="J50" s="19">
        <v>42</v>
      </c>
      <c r="K50" s="21">
        <f>I50+J50</f>
        <v>75</v>
      </c>
      <c r="L50" s="23">
        <v>16</v>
      </c>
      <c r="M50" s="20">
        <f>L50*2</f>
        <v>32</v>
      </c>
      <c r="N50" s="4">
        <v>18</v>
      </c>
      <c r="O50" s="21">
        <f>N50*2</f>
        <v>36</v>
      </c>
      <c r="P50" s="23">
        <v>5</v>
      </c>
      <c r="Q50" s="20">
        <f>P50*10</f>
        <v>50</v>
      </c>
      <c r="R50" s="4">
        <v>7</v>
      </c>
      <c r="S50" s="21">
        <f>R50*10</f>
        <v>70</v>
      </c>
      <c r="T50" s="23">
        <v>66</v>
      </c>
      <c r="U50" s="20">
        <f>T50*2</f>
        <v>132</v>
      </c>
      <c r="V50" s="129">
        <v>26</v>
      </c>
      <c r="W50" s="131">
        <f>V50*2</f>
        <v>52</v>
      </c>
      <c r="X50" s="23">
        <v>64</v>
      </c>
      <c r="Y50" s="20">
        <f>X50*2</f>
        <v>128</v>
      </c>
      <c r="Z50" s="4">
        <v>60</v>
      </c>
      <c r="AA50" s="21">
        <f>Z50</f>
        <v>60</v>
      </c>
      <c r="AB50" s="23">
        <v>1</v>
      </c>
      <c r="AC50" s="20">
        <f>AB50*15</f>
        <v>15</v>
      </c>
      <c r="AD50" s="4">
        <v>8</v>
      </c>
      <c r="AE50" s="21">
        <f>AD50*10</f>
        <v>80</v>
      </c>
      <c r="AF50" s="50">
        <f>H50+K50+M50+O50+Q50+S50+U50+W50+Y50+AA50+AC50+AE50</f>
        <v>821</v>
      </c>
    </row>
    <row r="51" spans="2:32" s="2" customFormat="1" ht="24" customHeight="1" x14ac:dyDescent="0.25">
      <c r="B51" s="4">
        <v>47</v>
      </c>
      <c r="C51" s="56" t="s">
        <v>110</v>
      </c>
      <c r="D51" s="21" t="s">
        <v>38</v>
      </c>
      <c r="E51" s="22" t="s">
        <v>31</v>
      </c>
      <c r="F51" s="4">
        <v>3</v>
      </c>
      <c r="G51" s="19">
        <v>7</v>
      </c>
      <c r="H51" s="21">
        <f>F51*13</f>
        <v>39</v>
      </c>
      <c r="I51" s="4">
        <v>43</v>
      </c>
      <c r="J51" s="19">
        <v>44</v>
      </c>
      <c r="K51" s="21">
        <f>I51+J51</f>
        <v>87</v>
      </c>
      <c r="L51" s="23">
        <v>17</v>
      </c>
      <c r="M51" s="20">
        <f>L51*2</f>
        <v>34</v>
      </c>
      <c r="N51" s="4">
        <v>11</v>
      </c>
      <c r="O51" s="21">
        <f>N51*2</f>
        <v>22</v>
      </c>
      <c r="P51" s="23">
        <v>7</v>
      </c>
      <c r="Q51" s="20">
        <f>P51*10</f>
        <v>70</v>
      </c>
      <c r="R51" s="4">
        <v>6</v>
      </c>
      <c r="S51" s="21">
        <f>R51*10</f>
        <v>60</v>
      </c>
      <c r="T51" s="23">
        <v>49</v>
      </c>
      <c r="U51" s="20">
        <f>T51*2</f>
        <v>98</v>
      </c>
      <c r="V51" s="129">
        <v>26</v>
      </c>
      <c r="W51" s="131">
        <f>V51*2</f>
        <v>52</v>
      </c>
      <c r="X51" s="23">
        <v>44</v>
      </c>
      <c r="Y51" s="20">
        <f>X51*2</f>
        <v>88</v>
      </c>
      <c r="Z51" s="4">
        <v>63</v>
      </c>
      <c r="AA51" s="21">
        <f>Z51</f>
        <v>63</v>
      </c>
      <c r="AB51" s="23">
        <v>2</v>
      </c>
      <c r="AC51" s="20">
        <f>AB51*15</f>
        <v>30</v>
      </c>
      <c r="AD51" s="4">
        <v>3</v>
      </c>
      <c r="AE51" s="21">
        <f>AD51*10</f>
        <v>30</v>
      </c>
      <c r="AF51" s="50">
        <f>H51+K51+M51+O51+Q51+S51+U51+W51+Y51+AA51+AC51+AE51</f>
        <v>673</v>
      </c>
    </row>
    <row r="52" spans="2:32" s="2" customFormat="1" ht="24" customHeight="1" x14ac:dyDescent="0.25">
      <c r="B52" s="4">
        <v>48</v>
      </c>
      <c r="C52" s="56" t="s">
        <v>117</v>
      </c>
      <c r="D52" s="21" t="s">
        <v>38</v>
      </c>
      <c r="E52" s="22" t="s">
        <v>34</v>
      </c>
      <c r="F52" s="4">
        <v>7</v>
      </c>
      <c r="G52" s="19">
        <v>8</v>
      </c>
      <c r="H52" s="21">
        <f>F52*13</f>
        <v>91</v>
      </c>
      <c r="I52" s="4">
        <v>44</v>
      </c>
      <c r="J52" s="19">
        <v>13</v>
      </c>
      <c r="K52" s="21">
        <f>I52+J52</f>
        <v>57</v>
      </c>
      <c r="L52" s="23">
        <v>18</v>
      </c>
      <c r="M52" s="20">
        <f>L52*2</f>
        <v>36</v>
      </c>
      <c r="N52" s="4">
        <v>39</v>
      </c>
      <c r="O52" s="21">
        <f>N52*2</f>
        <v>78</v>
      </c>
      <c r="P52" s="23">
        <v>8</v>
      </c>
      <c r="Q52" s="20">
        <f>P52*10</f>
        <v>80</v>
      </c>
      <c r="R52" s="4">
        <v>5</v>
      </c>
      <c r="S52" s="21">
        <f>R52*10</f>
        <v>50</v>
      </c>
      <c r="T52" s="23">
        <v>45</v>
      </c>
      <c r="U52" s="20">
        <f>T52*2</f>
        <v>90</v>
      </c>
      <c r="V52" s="129">
        <v>26</v>
      </c>
      <c r="W52" s="131">
        <f>V52*2</f>
        <v>52</v>
      </c>
      <c r="X52" s="23">
        <v>26</v>
      </c>
      <c r="Y52" s="20">
        <f>X52*2</f>
        <v>52</v>
      </c>
      <c r="Z52" s="4">
        <v>0</v>
      </c>
      <c r="AA52" s="21">
        <f>Z52</f>
        <v>0</v>
      </c>
      <c r="AB52" s="23">
        <v>0</v>
      </c>
      <c r="AC52" s="20">
        <f>AB52*15</f>
        <v>0</v>
      </c>
      <c r="AD52" s="4">
        <v>8</v>
      </c>
      <c r="AE52" s="21">
        <f>AD52*10</f>
        <v>80</v>
      </c>
      <c r="AF52" s="50">
        <f>H52+K52+M52+O52+Q52+S52+U52+W52+Y52+AA52+AC52+AE52</f>
        <v>666</v>
      </c>
    </row>
    <row r="53" spans="2:32" s="2" customFormat="1" ht="24" customHeight="1" x14ac:dyDescent="0.25">
      <c r="B53" s="4">
        <v>49</v>
      </c>
      <c r="C53" s="56" t="s">
        <v>89</v>
      </c>
      <c r="D53" s="21" t="s">
        <v>73</v>
      </c>
      <c r="E53" s="22" t="s">
        <v>32</v>
      </c>
      <c r="F53" s="4">
        <v>4</v>
      </c>
      <c r="G53" s="19">
        <v>6</v>
      </c>
      <c r="H53" s="21">
        <f>F53*13</f>
        <v>52</v>
      </c>
      <c r="I53" s="4">
        <v>37</v>
      </c>
      <c r="J53" s="19">
        <v>14</v>
      </c>
      <c r="K53" s="21">
        <f>I53+J53</f>
        <v>51</v>
      </c>
      <c r="L53" s="23">
        <v>2</v>
      </c>
      <c r="M53" s="20">
        <f>L53*2</f>
        <v>4</v>
      </c>
      <c r="N53" s="4">
        <v>18</v>
      </c>
      <c r="O53" s="21">
        <f>N53*2</f>
        <v>36</v>
      </c>
      <c r="P53" s="23">
        <v>5</v>
      </c>
      <c r="Q53" s="20">
        <f>P53*10</f>
        <v>50</v>
      </c>
      <c r="R53" s="4">
        <v>4</v>
      </c>
      <c r="S53" s="21">
        <f>R53*10</f>
        <v>40</v>
      </c>
      <c r="T53" s="23">
        <v>30</v>
      </c>
      <c r="U53" s="20">
        <f>T53*2</f>
        <v>60</v>
      </c>
      <c r="V53" s="129">
        <v>26</v>
      </c>
      <c r="W53" s="131">
        <f>V53*2</f>
        <v>52</v>
      </c>
      <c r="X53" s="23">
        <v>51</v>
      </c>
      <c r="Y53" s="20">
        <f>X53*2</f>
        <v>102</v>
      </c>
      <c r="Z53" s="4">
        <v>75</v>
      </c>
      <c r="AA53" s="21">
        <f>Z53</f>
        <v>75</v>
      </c>
      <c r="AB53" s="23">
        <v>0</v>
      </c>
      <c r="AC53" s="20">
        <f>AB53*15</f>
        <v>0</v>
      </c>
      <c r="AD53" s="4">
        <v>13</v>
      </c>
      <c r="AE53" s="21">
        <f>AD53*10</f>
        <v>130</v>
      </c>
      <c r="AF53" s="50">
        <f>H53+K53+M53+O53+Q53+S53+U53+W53+Y53+AA53+AC53+AE53</f>
        <v>652</v>
      </c>
    </row>
    <row r="54" spans="2:32" s="2" customFormat="1" ht="24" customHeight="1" x14ac:dyDescent="0.25">
      <c r="B54" s="4">
        <v>50</v>
      </c>
      <c r="C54" s="56" t="s">
        <v>107</v>
      </c>
      <c r="D54" s="21" t="s">
        <v>38</v>
      </c>
      <c r="E54" s="22" t="s">
        <v>31</v>
      </c>
      <c r="F54" s="4">
        <v>3</v>
      </c>
      <c r="G54" s="19">
        <v>6</v>
      </c>
      <c r="H54" s="21">
        <f>F54*13</f>
        <v>39</v>
      </c>
      <c r="I54" s="4">
        <v>34</v>
      </c>
      <c r="J54" s="19">
        <v>17</v>
      </c>
      <c r="K54" s="21">
        <f>I54+J54</f>
        <v>51</v>
      </c>
      <c r="L54" s="23">
        <v>5</v>
      </c>
      <c r="M54" s="20">
        <f>L54*2</f>
        <v>10</v>
      </c>
      <c r="N54" s="4">
        <v>38</v>
      </c>
      <c r="O54" s="21">
        <f>N54*2</f>
        <v>76</v>
      </c>
      <c r="P54" s="23">
        <v>6</v>
      </c>
      <c r="Q54" s="20">
        <f>P54*10</f>
        <v>60</v>
      </c>
      <c r="R54" s="4">
        <v>3</v>
      </c>
      <c r="S54" s="21">
        <f>R54*10</f>
        <v>30</v>
      </c>
      <c r="T54" s="23">
        <v>50</v>
      </c>
      <c r="U54" s="20">
        <f>T54*2</f>
        <v>100</v>
      </c>
      <c r="V54" s="129">
        <v>25</v>
      </c>
      <c r="W54" s="131">
        <f>V54*2</f>
        <v>50</v>
      </c>
      <c r="X54" s="23">
        <v>42</v>
      </c>
      <c r="Y54" s="20">
        <f>X54*2</f>
        <v>84</v>
      </c>
      <c r="Z54" s="4">
        <v>29</v>
      </c>
      <c r="AA54" s="21">
        <f>Z54</f>
        <v>29</v>
      </c>
      <c r="AB54" s="23">
        <v>2</v>
      </c>
      <c r="AC54" s="20">
        <f>AB54*15</f>
        <v>30</v>
      </c>
      <c r="AD54" s="4">
        <v>10</v>
      </c>
      <c r="AE54" s="21">
        <f>AD54*10</f>
        <v>100</v>
      </c>
      <c r="AF54" s="50">
        <f>H54+K54+M54+O54+Q54+S54+U54+W54+Y54+AA54+AC54+AE54</f>
        <v>659</v>
      </c>
    </row>
    <row r="55" spans="2:32" s="2" customFormat="1" ht="24" customHeight="1" x14ac:dyDescent="0.25">
      <c r="B55" s="4">
        <v>51</v>
      </c>
      <c r="C55" s="56" t="s">
        <v>88</v>
      </c>
      <c r="D55" s="21" t="s">
        <v>84</v>
      </c>
      <c r="E55" s="22" t="s">
        <v>32</v>
      </c>
      <c r="F55" s="4">
        <v>3</v>
      </c>
      <c r="G55" s="19">
        <v>8</v>
      </c>
      <c r="H55" s="21">
        <f>F55*13</f>
        <v>39</v>
      </c>
      <c r="I55" s="4">
        <v>35</v>
      </c>
      <c r="J55" s="19">
        <v>30</v>
      </c>
      <c r="K55" s="21">
        <f>I55+J55</f>
        <v>65</v>
      </c>
      <c r="L55" s="23">
        <v>10</v>
      </c>
      <c r="M55" s="20">
        <f>L55*2</f>
        <v>20</v>
      </c>
      <c r="N55" s="4">
        <v>26</v>
      </c>
      <c r="O55" s="21">
        <f>N55*2</f>
        <v>52</v>
      </c>
      <c r="P55" s="23">
        <v>6</v>
      </c>
      <c r="Q55" s="20">
        <f>P55*10</f>
        <v>60</v>
      </c>
      <c r="R55" s="4">
        <v>6</v>
      </c>
      <c r="S55" s="21">
        <f>R55*10</f>
        <v>60</v>
      </c>
      <c r="T55" s="23">
        <v>71</v>
      </c>
      <c r="U55" s="20">
        <f>T55*2</f>
        <v>142</v>
      </c>
      <c r="V55" s="129">
        <v>23</v>
      </c>
      <c r="W55" s="131">
        <f>V55*2</f>
        <v>46</v>
      </c>
      <c r="X55" s="23">
        <v>54</v>
      </c>
      <c r="Y55" s="20">
        <f>X55*2</f>
        <v>108</v>
      </c>
      <c r="Z55" s="4">
        <v>85</v>
      </c>
      <c r="AA55" s="21">
        <f>Z55</f>
        <v>85</v>
      </c>
      <c r="AB55" s="23">
        <v>0</v>
      </c>
      <c r="AC55" s="20">
        <f>AB55*15</f>
        <v>0</v>
      </c>
      <c r="AD55" s="4">
        <v>4</v>
      </c>
      <c r="AE55" s="21">
        <f>AD55*10</f>
        <v>40</v>
      </c>
      <c r="AF55" s="50">
        <f>H55+K55+M55+O55+Q55+S55+U55+W55+Y55+AA55+AC55+AE55</f>
        <v>717</v>
      </c>
    </row>
    <row r="56" spans="2:32" s="2" customFormat="1" ht="24" customHeight="1" x14ac:dyDescent="0.25">
      <c r="B56" s="4">
        <v>52</v>
      </c>
      <c r="C56" s="56" t="s">
        <v>61</v>
      </c>
      <c r="D56" s="21" t="s">
        <v>38</v>
      </c>
      <c r="E56" s="22" t="s">
        <v>32</v>
      </c>
      <c r="F56" s="4">
        <v>6</v>
      </c>
      <c r="G56" s="19">
        <v>6</v>
      </c>
      <c r="H56" s="21">
        <f>F56*13</f>
        <v>78</v>
      </c>
      <c r="I56" s="4">
        <v>47</v>
      </c>
      <c r="J56" s="19">
        <v>48</v>
      </c>
      <c r="K56" s="21">
        <f>I56+J56</f>
        <v>95</v>
      </c>
      <c r="L56" s="23">
        <v>9</v>
      </c>
      <c r="M56" s="20">
        <f>L56*2</f>
        <v>18</v>
      </c>
      <c r="N56" s="4">
        <v>31</v>
      </c>
      <c r="O56" s="21">
        <f>N56*2</f>
        <v>62</v>
      </c>
      <c r="P56" s="23">
        <v>9</v>
      </c>
      <c r="Q56" s="20">
        <f>P56*10</f>
        <v>90</v>
      </c>
      <c r="R56" s="4">
        <v>9</v>
      </c>
      <c r="S56" s="21">
        <f>R56*10</f>
        <v>90</v>
      </c>
      <c r="T56" s="23">
        <v>48</v>
      </c>
      <c r="U56" s="20">
        <f>T56*2</f>
        <v>96</v>
      </c>
      <c r="V56" s="129">
        <v>21</v>
      </c>
      <c r="W56" s="131">
        <f>V56*2</f>
        <v>42</v>
      </c>
      <c r="X56" s="23">
        <v>74</v>
      </c>
      <c r="Y56" s="20">
        <f>X56*2</f>
        <v>148</v>
      </c>
      <c r="Z56" s="4">
        <v>61</v>
      </c>
      <c r="AA56" s="21">
        <f>Z56</f>
        <v>61</v>
      </c>
      <c r="AB56" s="23">
        <v>4</v>
      </c>
      <c r="AC56" s="20">
        <f>AB56*15</f>
        <v>60</v>
      </c>
      <c r="AD56" s="4">
        <v>8</v>
      </c>
      <c r="AE56" s="21">
        <f>AD56*10</f>
        <v>80</v>
      </c>
      <c r="AF56" s="50">
        <f>H56+K56+M56+O56+Q56+S56+U56+W56+Y56+AA56+AC56+AE56</f>
        <v>920</v>
      </c>
    </row>
    <row r="57" spans="2:32" s="2" customFormat="1" ht="24" customHeight="1" x14ac:dyDescent="0.25">
      <c r="B57" s="4">
        <v>53</v>
      </c>
      <c r="C57" s="56" t="s">
        <v>76</v>
      </c>
      <c r="D57" s="21" t="s">
        <v>73</v>
      </c>
      <c r="E57" s="22" t="s">
        <v>32</v>
      </c>
      <c r="F57" s="4">
        <v>6</v>
      </c>
      <c r="G57" s="19">
        <v>11</v>
      </c>
      <c r="H57" s="21">
        <f>F57*13</f>
        <v>78</v>
      </c>
      <c r="I57" s="4">
        <v>26</v>
      </c>
      <c r="J57" s="19">
        <v>16</v>
      </c>
      <c r="K57" s="21">
        <f>I57+J57</f>
        <v>42</v>
      </c>
      <c r="L57" s="23">
        <v>11</v>
      </c>
      <c r="M57" s="20">
        <f>L57*2</f>
        <v>22</v>
      </c>
      <c r="N57" s="4">
        <v>33</v>
      </c>
      <c r="O57" s="21">
        <f>N57*2</f>
        <v>66</v>
      </c>
      <c r="P57" s="23">
        <v>6</v>
      </c>
      <c r="Q57" s="20">
        <f>P57*10</f>
        <v>60</v>
      </c>
      <c r="R57" s="4">
        <v>5</v>
      </c>
      <c r="S57" s="21">
        <f>R57*10</f>
        <v>50</v>
      </c>
      <c r="T57" s="23">
        <v>81</v>
      </c>
      <c r="U57" s="20">
        <f>T57*2</f>
        <v>162</v>
      </c>
      <c r="V57" s="129">
        <v>19</v>
      </c>
      <c r="W57" s="131">
        <f>V57*2</f>
        <v>38</v>
      </c>
      <c r="X57" s="23">
        <v>50</v>
      </c>
      <c r="Y57" s="20">
        <f>X57*2</f>
        <v>100</v>
      </c>
      <c r="Z57" s="4">
        <v>70</v>
      </c>
      <c r="AA57" s="21">
        <f>Z57</f>
        <v>70</v>
      </c>
      <c r="AB57" s="23">
        <v>3</v>
      </c>
      <c r="AC57" s="20">
        <f>AB57*15</f>
        <v>45</v>
      </c>
      <c r="AD57" s="4">
        <v>11</v>
      </c>
      <c r="AE57" s="21">
        <f>AD57*10</f>
        <v>110</v>
      </c>
      <c r="AF57" s="50">
        <f>H57+K57+M57+O57+Q57+S57+U57+W57+Y57+AA57+AC57+AE57</f>
        <v>843</v>
      </c>
    </row>
    <row r="58" spans="2:32" s="2" customFormat="1" ht="24" customHeight="1" x14ac:dyDescent="0.25">
      <c r="B58" s="4">
        <v>54</v>
      </c>
      <c r="C58" s="56" t="s">
        <v>119</v>
      </c>
      <c r="D58" s="21" t="s">
        <v>38</v>
      </c>
      <c r="E58" s="22" t="s">
        <v>34</v>
      </c>
      <c r="F58" s="4">
        <v>3</v>
      </c>
      <c r="G58" s="19">
        <v>7</v>
      </c>
      <c r="H58" s="21">
        <f>F58*13</f>
        <v>39</v>
      </c>
      <c r="I58" s="4">
        <v>17</v>
      </c>
      <c r="J58" s="19">
        <v>0</v>
      </c>
      <c r="K58" s="21">
        <f>I58+J58</f>
        <v>17</v>
      </c>
      <c r="L58" s="23">
        <v>0</v>
      </c>
      <c r="M58" s="20">
        <f>L58*2</f>
        <v>0</v>
      </c>
      <c r="N58" s="4">
        <v>36</v>
      </c>
      <c r="O58" s="21">
        <f>N58*2</f>
        <v>72</v>
      </c>
      <c r="P58" s="23">
        <v>5</v>
      </c>
      <c r="Q58" s="20">
        <f>P58*10</f>
        <v>50</v>
      </c>
      <c r="R58" s="4">
        <v>4</v>
      </c>
      <c r="S58" s="21">
        <f>R58*10</f>
        <v>40</v>
      </c>
      <c r="T58" s="23">
        <v>43</v>
      </c>
      <c r="U58" s="20">
        <f>T58*2</f>
        <v>86</v>
      </c>
      <c r="V58" s="129">
        <v>18</v>
      </c>
      <c r="W58" s="131">
        <f>V58*2</f>
        <v>36</v>
      </c>
      <c r="X58" s="23">
        <v>44</v>
      </c>
      <c r="Y58" s="20">
        <f>X58*2</f>
        <v>88</v>
      </c>
      <c r="Z58" s="4">
        <v>18</v>
      </c>
      <c r="AA58" s="21">
        <f>Z58</f>
        <v>18</v>
      </c>
      <c r="AB58" s="23">
        <v>1</v>
      </c>
      <c r="AC58" s="20">
        <f>AB58*15</f>
        <v>15</v>
      </c>
      <c r="AD58" s="4">
        <v>2</v>
      </c>
      <c r="AE58" s="21">
        <f>AD58*10</f>
        <v>20</v>
      </c>
      <c r="AF58" s="50">
        <f>H58+K58+M58+O58+Q58+S58+U58+W58+Y58+AA58+AC58+AE58</f>
        <v>481</v>
      </c>
    </row>
    <row r="59" spans="2:32" s="2" customFormat="1" ht="24" customHeight="1" x14ac:dyDescent="0.25">
      <c r="B59" s="4">
        <v>55</v>
      </c>
      <c r="C59" s="56" t="s">
        <v>81</v>
      </c>
      <c r="D59" s="21" t="s">
        <v>73</v>
      </c>
      <c r="E59" s="22" t="s">
        <v>32</v>
      </c>
      <c r="F59" s="4">
        <v>4</v>
      </c>
      <c r="G59" s="19">
        <v>7</v>
      </c>
      <c r="H59" s="21">
        <f>F59*13</f>
        <v>52</v>
      </c>
      <c r="I59" s="4">
        <v>34</v>
      </c>
      <c r="J59" s="19">
        <v>24</v>
      </c>
      <c r="K59" s="21">
        <f>I59+J59</f>
        <v>58</v>
      </c>
      <c r="L59" s="23">
        <v>5</v>
      </c>
      <c r="M59" s="20">
        <f>L59*2</f>
        <v>10</v>
      </c>
      <c r="N59" s="4">
        <v>23</v>
      </c>
      <c r="O59" s="21">
        <f>N59*2</f>
        <v>46</v>
      </c>
      <c r="P59" s="23">
        <v>4</v>
      </c>
      <c r="Q59" s="20">
        <f>P59*10</f>
        <v>40</v>
      </c>
      <c r="R59" s="4">
        <v>8</v>
      </c>
      <c r="S59" s="21">
        <f>R59*10</f>
        <v>80</v>
      </c>
      <c r="T59" s="23">
        <v>70</v>
      </c>
      <c r="U59" s="20">
        <f>T59*2</f>
        <v>140</v>
      </c>
      <c r="V59" s="129">
        <v>18</v>
      </c>
      <c r="W59" s="131">
        <f>V59*2</f>
        <v>36</v>
      </c>
      <c r="X59" s="23">
        <v>35</v>
      </c>
      <c r="Y59" s="20">
        <f>X59*2</f>
        <v>70</v>
      </c>
      <c r="Z59" s="4">
        <v>39</v>
      </c>
      <c r="AA59" s="21">
        <f>Z59</f>
        <v>39</v>
      </c>
      <c r="AB59" s="23">
        <v>1</v>
      </c>
      <c r="AC59" s="20">
        <f>AB59*15</f>
        <v>15</v>
      </c>
      <c r="AD59" s="4">
        <v>3</v>
      </c>
      <c r="AE59" s="21">
        <f>AD59*10</f>
        <v>30</v>
      </c>
      <c r="AF59" s="50">
        <f>H59+K59+M59+O59+Q59+S59+U59+W59+Y59+AA59+AC59+AE59</f>
        <v>616</v>
      </c>
    </row>
    <row r="60" spans="2:32" s="2" customFormat="1" ht="24" customHeight="1" x14ac:dyDescent="0.25">
      <c r="B60" s="4">
        <v>56</v>
      </c>
      <c r="C60" s="56" t="s">
        <v>115</v>
      </c>
      <c r="D60" s="21" t="s">
        <v>38</v>
      </c>
      <c r="E60" s="22" t="s">
        <v>34</v>
      </c>
      <c r="F60" s="4">
        <v>2</v>
      </c>
      <c r="G60" s="19">
        <v>7</v>
      </c>
      <c r="H60" s="21">
        <f>F60*13</f>
        <v>26</v>
      </c>
      <c r="I60" s="4">
        <v>57</v>
      </c>
      <c r="J60" s="19">
        <v>40</v>
      </c>
      <c r="K60" s="21">
        <f>I60+J60</f>
        <v>97</v>
      </c>
      <c r="L60" s="23">
        <v>15</v>
      </c>
      <c r="M60" s="20">
        <f>L60*2</f>
        <v>30</v>
      </c>
      <c r="N60" s="4">
        <v>23</v>
      </c>
      <c r="O60" s="21">
        <f>N60*2</f>
        <v>46</v>
      </c>
      <c r="P60" s="23">
        <v>3</v>
      </c>
      <c r="Q60" s="20">
        <f>P60*10</f>
        <v>30</v>
      </c>
      <c r="R60" s="4">
        <v>8</v>
      </c>
      <c r="S60" s="21">
        <f>R60*10</f>
        <v>80</v>
      </c>
      <c r="T60" s="23">
        <v>74</v>
      </c>
      <c r="U60" s="20">
        <f>T60*2</f>
        <v>148</v>
      </c>
      <c r="V60" s="129">
        <v>17</v>
      </c>
      <c r="W60" s="131">
        <f>V60*2</f>
        <v>34</v>
      </c>
      <c r="X60" s="23">
        <v>43</v>
      </c>
      <c r="Y60" s="20">
        <f>X60*2</f>
        <v>86</v>
      </c>
      <c r="Z60" s="4">
        <v>67</v>
      </c>
      <c r="AA60" s="21">
        <f>Z60</f>
        <v>67</v>
      </c>
      <c r="AB60" s="23">
        <v>2</v>
      </c>
      <c r="AC60" s="20">
        <f>AB60*15</f>
        <v>30</v>
      </c>
      <c r="AD60" s="4">
        <v>7</v>
      </c>
      <c r="AE60" s="21">
        <f>AD60*10</f>
        <v>70</v>
      </c>
      <c r="AF60" s="50">
        <f>H60+K60+M60+O60+Q60+S60+U60+W60+Y60+AA60+AC60+AE60</f>
        <v>744</v>
      </c>
    </row>
    <row r="61" spans="2:32" s="2" customFormat="1" ht="24" customHeight="1" x14ac:dyDescent="0.25">
      <c r="B61" s="4">
        <v>57</v>
      </c>
      <c r="C61" s="56" t="s">
        <v>104</v>
      </c>
      <c r="D61" s="21" t="s">
        <v>37</v>
      </c>
      <c r="E61" s="22" t="s">
        <v>31</v>
      </c>
      <c r="F61" s="4">
        <v>6</v>
      </c>
      <c r="G61" s="19">
        <v>7</v>
      </c>
      <c r="H61" s="21">
        <f>F61*13</f>
        <v>78</v>
      </c>
      <c r="I61" s="4">
        <v>50</v>
      </c>
      <c r="J61" s="19">
        <v>16</v>
      </c>
      <c r="K61" s="21">
        <f>I61+J61</f>
        <v>66</v>
      </c>
      <c r="L61" s="23">
        <v>4</v>
      </c>
      <c r="M61" s="20">
        <f>L61*2</f>
        <v>8</v>
      </c>
      <c r="N61" s="4">
        <v>18</v>
      </c>
      <c r="O61" s="21">
        <f>N61*2</f>
        <v>36</v>
      </c>
      <c r="P61" s="23">
        <v>5</v>
      </c>
      <c r="Q61" s="20">
        <f>P61*10</f>
        <v>50</v>
      </c>
      <c r="R61" s="4">
        <v>8</v>
      </c>
      <c r="S61" s="21">
        <f>R61*10</f>
        <v>80</v>
      </c>
      <c r="T61" s="23">
        <v>69</v>
      </c>
      <c r="U61" s="20">
        <f>T61*2</f>
        <v>138</v>
      </c>
      <c r="V61" s="129">
        <v>16</v>
      </c>
      <c r="W61" s="131">
        <f>V61*2</f>
        <v>32</v>
      </c>
      <c r="X61" s="23">
        <v>41</v>
      </c>
      <c r="Y61" s="20">
        <f>X61*2</f>
        <v>82</v>
      </c>
      <c r="Z61" s="4">
        <v>38</v>
      </c>
      <c r="AA61" s="21">
        <f>Z61</f>
        <v>38</v>
      </c>
      <c r="AB61" s="23">
        <v>7</v>
      </c>
      <c r="AC61" s="20">
        <f>AB61*15</f>
        <v>105</v>
      </c>
      <c r="AD61" s="4">
        <v>7</v>
      </c>
      <c r="AE61" s="21">
        <f>AD61*10</f>
        <v>70</v>
      </c>
      <c r="AF61" s="50">
        <f>H61+K61+M61+O61+Q61+S61+U61+W61+Y61+AA61+AC61+AE61</f>
        <v>783</v>
      </c>
    </row>
    <row r="62" spans="2:32" s="2" customFormat="1" ht="24" customHeight="1" x14ac:dyDescent="0.25">
      <c r="B62" s="4">
        <v>58</v>
      </c>
      <c r="C62" s="56" t="s">
        <v>68</v>
      </c>
      <c r="D62" s="21" t="s">
        <v>38</v>
      </c>
      <c r="E62" s="22" t="s">
        <v>32</v>
      </c>
      <c r="F62" s="4">
        <v>3</v>
      </c>
      <c r="G62" s="19">
        <v>4</v>
      </c>
      <c r="H62" s="21">
        <f>F62*13</f>
        <v>39</v>
      </c>
      <c r="I62" s="4">
        <v>25</v>
      </c>
      <c r="J62" s="19">
        <v>13</v>
      </c>
      <c r="K62" s="21">
        <f>I62+J62</f>
        <v>38</v>
      </c>
      <c r="L62" s="23">
        <v>0</v>
      </c>
      <c r="M62" s="20">
        <f>L62*2</f>
        <v>0</v>
      </c>
      <c r="N62" s="4">
        <v>26</v>
      </c>
      <c r="O62" s="21">
        <f>N62*2</f>
        <v>52</v>
      </c>
      <c r="P62" s="23">
        <v>5</v>
      </c>
      <c r="Q62" s="20">
        <f>P62*10</f>
        <v>50</v>
      </c>
      <c r="R62" s="4">
        <v>6</v>
      </c>
      <c r="S62" s="21">
        <f>R62*10</f>
        <v>60</v>
      </c>
      <c r="T62" s="23">
        <v>67</v>
      </c>
      <c r="U62" s="20">
        <f>T62*2</f>
        <v>134</v>
      </c>
      <c r="V62" s="129">
        <v>15</v>
      </c>
      <c r="W62" s="131">
        <f>V62*2</f>
        <v>30</v>
      </c>
      <c r="X62" s="23">
        <v>66</v>
      </c>
      <c r="Y62" s="20">
        <f>X62*2</f>
        <v>132</v>
      </c>
      <c r="Z62" s="4">
        <v>73</v>
      </c>
      <c r="AA62" s="21">
        <f>Z62</f>
        <v>73</v>
      </c>
      <c r="AB62" s="23">
        <v>2</v>
      </c>
      <c r="AC62" s="20">
        <f>AB62*15</f>
        <v>30</v>
      </c>
      <c r="AD62" s="4">
        <v>1</v>
      </c>
      <c r="AE62" s="21">
        <f>AD62*10</f>
        <v>10</v>
      </c>
      <c r="AF62" s="50">
        <f>H62+K62+M62+O62+Q62+S62+U62+W62+Y62+AA62+AC62+AE62</f>
        <v>648</v>
      </c>
    </row>
    <row r="63" spans="2:32" s="2" customFormat="1" ht="24" customHeight="1" x14ac:dyDescent="0.25">
      <c r="B63" s="4">
        <v>59</v>
      </c>
      <c r="C63" s="56" t="s">
        <v>70</v>
      </c>
      <c r="D63" s="21" t="s">
        <v>38</v>
      </c>
      <c r="E63" s="22" t="s">
        <v>32</v>
      </c>
      <c r="F63" s="4">
        <v>4</v>
      </c>
      <c r="G63" s="19">
        <v>9</v>
      </c>
      <c r="H63" s="21">
        <f>F63*13</f>
        <v>52</v>
      </c>
      <c r="I63" s="4">
        <v>13</v>
      </c>
      <c r="J63" s="19">
        <v>17</v>
      </c>
      <c r="K63" s="21">
        <f>I63+J63</f>
        <v>30</v>
      </c>
      <c r="L63" s="23">
        <v>11</v>
      </c>
      <c r="M63" s="20">
        <f>L63*2</f>
        <v>22</v>
      </c>
      <c r="N63" s="4">
        <v>13</v>
      </c>
      <c r="O63" s="21">
        <f>N63*2</f>
        <v>26</v>
      </c>
      <c r="P63" s="23">
        <v>6</v>
      </c>
      <c r="Q63" s="20">
        <f>P63*10</f>
        <v>60</v>
      </c>
      <c r="R63" s="4">
        <v>3</v>
      </c>
      <c r="S63" s="21">
        <f>R63*10</f>
        <v>30</v>
      </c>
      <c r="T63" s="23">
        <v>41</v>
      </c>
      <c r="U63" s="20">
        <f>T63*2</f>
        <v>82</v>
      </c>
      <c r="V63" s="129">
        <v>15</v>
      </c>
      <c r="W63" s="131">
        <f>V63*2</f>
        <v>30</v>
      </c>
      <c r="X63" s="23">
        <v>28</v>
      </c>
      <c r="Y63" s="20">
        <f>X63*2</f>
        <v>56</v>
      </c>
      <c r="Z63" s="4">
        <v>48</v>
      </c>
      <c r="AA63" s="21">
        <f>Z63</f>
        <v>48</v>
      </c>
      <c r="AB63" s="23">
        <v>1</v>
      </c>
      <c r="AC63" s="20">
        <f>AB63*15</f>
        <v>15</v>
      </c>
      <c r="AD63" s="4">
        <v>2</v>
      </c>
      <c r="AE63" s="21">
        <f>AD63*10</f>
        <v>20</v>
      </c>
      <c r="AF63" s="50">
        <f>H63+K63+M63+O63+Q63+S63+U63+W63+Y63+AA63+AC63+AE63</f>
        <v>471</v>
      </c>
    </row>
    <row r="64" spans="2:32" s="2" customFormat="1" ht="24" customHeight="1" x14ac:dyDescent="0.25">
      <c r="B64" s="4">
        <v>60</v>
      </c>
      <c r="C64" s="56" t="s">
        <v>105</v>
      </c>
      <c r="D64" s="21" t="s">
        <v>73</v>
      </c>
      <c r="E64" s="22" t="s">
        <v>31</v>
      </c>
      <c r="F64" s="4">
        <v>5</v>
      </c>
      <c r="G64" s="19">
        <v>9</v>
      </c>
      <c r="H64" s="21">
        <f>F64*13</f>
        <v>65</v>
      </c>
      <c r="I64" s="4">
        <v>27</v>
      </c>
      <c r="J64" s="19">
        <v>21</v>
      </c>
      <c r="K64" s="21">
        <f>I64+J64</f>
        <v>48</v>
      </c>
      <c r="L64" s="23">
        <v>8</v>
      </c>
      <c r="M64" s="20">
        <f>L64*2</f>
        <v>16</v>
      </c>
      <c r="N64" s="4">
        <v>71</v>
      </c>
      <c r="O64" s="21">
        <f>N64*2</f>
        <v>142</v>
      </c>
      <c r="P64" s="23">
        <v>3</v>
      </c>
      <c r="Q64" s="20">
        <f>P64*10</f>
        <v>30</v>
      </c>
      <c r="R64" s="4">
        <v>7</v>
      </c>
      <c r="S64" s="21">
        <f>R64*10</f>
        <v>70</v>
      </c>
      <c r="T64" s="23">
        <v>48</v>
      </c>
      <c r="U64" s="20">
        <f>T64*2</f>
        <v>96</v>
      </c>
      <c r="V64" s="129">
        <v>15</v>
      </c>
      <c r="W64" s="131">
        <f>V64*2</f>
        <v>30</v>
      </c>
      <c r="X64" s="23">
        <v>60</v>
      </c>
      <c r="Y64" s="20">
        <f>X64*2</f>
        <v>120</v>
      </c>
      <c r="Z64" s="4">
        <v>37</v>
      </c>
      <c r="AA64" s="21">
        <f>Z64</f>
        <v>37</v>
      </c>
      <c r="AB64" s="23">
        <v>0</v>
      </c>
      <c r="AC64" s="20">
        <f>AB64*15</f>
        <v>0</v>
      </c>
      <c r="AD64" s="4">
        <v>8</v>
      </c>
      <c r="AE64" s="21">
        <f>AD64*10</f>
        <v>80</v>
      </c>
      <c r="AF64" s="50">
        <f>H64+K64+M64+O64+Q64+S64+U64+W64+Y64+AA64+AC64+AE64</f>
        <v>734</v>
      </c>
    </row>
    <row r="65" spans="2:32" s="2" customFormat="1" ht="24" customHeight="1" x14ac:dyDescent="0.25">
      <c r="B65" s="4">
        <v>61</v>
      </c>
      <c r="C65" s="56" t="s">
        <v>64</v>
      </c>
      <c r="D65" s="21" t="s">
        <v>38</v>
      </c>
      <c r="E65" s="22" t="s">
        <v>32</v>
      </c>
      <c r="F65" s="4">
        <v>5</v>
      </c>
      <c r="G65" s="19">
        <v>9</v>
      </c>
      <c r="H65" s="21">
        <f>F65*13</f>
        <v>65</v>
      </c>
      <c r="I65" s="4">
        <v>52</v>
      </c>
      <c r="J65" s="19">
        <v>30</v>
      </c>
      <c r="K65" s="21">
        <f>I65+J65</f>
        <v>82</v>
      </c>
      <c r="L65" s="23">
        <v>17</v>
      </c>
      <c r="M65" s="20">
        <f>L65*2</f>
        <v>34</v>
      </c>
      <c r="N65" s="4">
        <v>26</v>
      </c>
      <c r="O65" s="21">
        <f>N65*2</f>
        <v>52</v>
      </c>
      <c r="P65" s="23">
        <v>4</v>
      </c>
      <c r="Q65" s="20">
        <f>P65*10</f>
        <v>40</v>
      </c>
      <c r="R65" s="4">
        <v>7</v>
      </c>
      <c r="S65" s="21">
        <f>R65*10</f>
        <v>70</v>
      </c>
      <c r="T65" s="23">
        <v>66</v>
      </c>
      <c r="U65" s="20">
        <f>T65*2</f>
        <v>132</v>
      </c>
      <c r="V65" s="129">
        <v>13</v>
      </c>
      <c r="W65" s="131">
        <f>V65*2</f>
        <v>26</v>
      </c>
      <c r="X65" s="23">
        <v>63</v>
      </c>
      <c r="Y65" s="20">
        <f>X65*2</f>
        <v>126</v>
      </c>
      <c r="Z65" s="4">
        <v>53</v>
      </c>
      <c r="AA65" s="21">
        <f>Z65</f>
        <v>53</v>
      </c>
      <c r="AB65" s="23">
        <v>7</v>
      </c>
      <c r="AC65" s="20">
        <f>AB65*15</f>
        <v>105</v>
      </c>
      <c r="AD65" s="4">
        <v>10</v>
      </c>
      <c r="AE65" s="21">
        <f>AD65*10</f>
        <v>100</v>
      </c>
      <c r="AF65" s="50">
        <f>H65+K65+M65+O65+Q65+S65+U65+W65+Y65+AA65+AC65+AE65</f>
        <v>885</v>
      </c>
    </row>
    <row r="66" spans="2:32" s="2" customFormat="1" ht="24" customHeight="1" x14ac:dyDescent="0.25">
      <c r="B66" s="4">
        <v>62</v>
      </c>
      <c r="C66" s="56" t="s">
        <v>82</v>
      </c>
      <c r="D66" s="21" t="s">
        <v>73</v>
      </c>
      <c r="E66" s="22" t="s">
        <v>32</v>
      </c>
      <c r="F66" s="4">
        <v>2</v>
      </c>
      <c r="G66" s="19">
        <v>10</v>
      </c>
      <c r="H66" s="21">
        <f>F66*13</f>
        <v>26</v>
      </c>
      <c r="I66" s="4">
        <v>34</v>
      </c>
      <c r="J66" s="19">
        <v>16</v>
      </c>
      <c r="K66" s="21">
        <f>I66+J66</f>
        <v>50</v>
      </c>
      <c r="L66" s="23">
        <v>0</v>
      </c>
      <c r="M66" s="20">
        <f>L66*2</f>
        <v>0</v>
      </c>
      <c r="N66" s="4">
        <v>10</v>
      </c>
      <c r="O66" s="21">
        <f>N66*2</f>
        <v>20</v>
      </c>
      <c r="P66" s="23">
        <v>4</v>
      </c>
      <c r="Q66" s="20">
        <f>P66*10</f>
        <v>40</v>
      </c>
      <c r="R66" s="4">
        <v>3</v>
      </c>
      <c r="S66" s="21">
        <f>R66*10</f>
        <v>30</v>
      </c>
      <c r="T66" s="23">
        <v>62</v>
      </c>
      <c r="U66" s="20">
        <f>T66*2</f>
        <v>124</v>
      </c>
      <c r="V66" s="129">
        <v>13</v>
      </c>
      <c r="W66" s="131">
        <f>V66*2</f>
        <v>26</v>
      </c>
      <c r="X66" s="23">
        <v>47</v>
      </c>
      <c r="Y66" s="20">
        <f>X66*2</f>
        <v>94</v>
      </c>
      <c r="Z66" s="4">
        <v>38</v>
      </c>
      <c r="AA66" s="21">
        <f>Z66</f>
        <v>38</v>
      </c>
      <c r="AB66" s="23">
        <v>3</v>
      </c>
      <c r="AC66" s="20">
        <f>AB66*15</f>
        <v>45</v>
      </c>
      <c r="AD66" s="4">
        <v>4</v>
      </c>
      <c r="AE66" s="21">
        <f>AD66*10</f>
        <v>40</v>
      </c>
      <c r="AF66" s="50">
        <f>H66+K66+M66+O66+Q66+S66+U66+W66+Y66+AA66+AC66+AE66</f>
        <v>533</v>
      </c>
    </row>
    <row r="67" spans="2:32" s="2" customFormat="1" ht="24" customHeight="1" x14ac:dyDescent="0.25">
      <c r="B67" s="4">
        <v>63</v>
      </c>
      <c r="C67" s="56" t="s">
        <v>149</v>
      </c>
      <c r="D67" s="21" t="s">
        <v>37</v>
      </c>
      <c r="E67" s="22" t="s">
        <v>32</v>
      </c>
      <c r="F67" s="4">
        <v>0</v>
      </c>
      <c r="G67" s="19">
        <v>0</v>
      </c>
      <c r="H67" s="21">
        <f>F67*13</f>
        <v>0</v>
      </c>
      <c r="I67" s="4">
        <v>0</v>
      </c>
      <c r="J67" s="19">
        <v>0</v>
      </c>
      <c r="K67" s="21">
        <f>I67+J67</f>
        <v>0</v>
      </c>
      <c r="L67" s="23">
        <v>4</v>
      </c>
      <c r="M67" s="20">
        <f>L67*2</f>
        <v>8</v>
      </c>
      <c r="N67" s="4">
        <v>38</v>
      </c>
      <c r="O67" s="21">
        <f>N67*2</f>
        <v>76</v>
      </c>
      <c r="P67" s="23">
        <v>5</v>
      </c>
      <c r="Q67" s="20">
        <f>P67*10</f>
        <v>50</v>
      </c>
      <c r="R67" s="4">
        <v>0</v>
      </c>
      <c r="S67" s="21">
        <f>R67*10</f>
        <v>0</v>
      </c>
      <c r="T67" s="23">
        <v>31</v>
      </c>
      <c r="U67" s="20">
        <f>T67*2</f>
        <v>62</v>
      </c>
      <c r="V67" s="129">
        <v>11</v>
      </c>
      <c r="W67" s="131">
        <f>V67*2</f>
        <v>22</v>
      </c>
      <c r="X67" s="42">
        <v>0</v>
      </c>
      <c r="Y67" s="38">
        <f>X67*2</f>
        <v>0</v>
      </c>
      <c r="Z67" s="37">
        <v>0</v>
      </c>
      <c r="AA67" s="21">
        <f>Z67</f>
        <v>0</v>
      </c>
      <c r="AB67" s="23">
        <v>0</v>
      </c>
      <c r="AC67" s="20">
        <f>AB67*15</f>
        <v>0</v>
      </c>
      <c r="AD67" s="4">
        <v>0</v>
      </c>
      <c r="AE67" s="21">
        <f>AD67*10</f>
        <v>0</v>
      </c>
      <c r="AF67" s="50">
        <f>H67+K67+M67+O67+Q67+S67+U67+W67+Y67+AA67+AC67+AE67</f>
        <v>218</v>
      </c>
    </row>
    <row r="68" spans="2:32" s="2" customFormat="1" ht="24" customHeight="1" x14ac:dyDescent="0.25">
      <c r="B68" s="4">
        <v>64</v>
      </c>
      <c r="C68" s="56" t="s">
        <v>106</v>
      </c>
      <c r="D68" s="21" t="s">
        <v>37</v>
      </c>
      <c r="E68" s="22" t="s">
        <v>31</v>
      </c>
      <c r="F68" s="4">
        <v>6</v>
      </c>
      <c r="G68" s="19">
        <v>8</v>
      </c>
      <c r="H68" s="21">
        <f>F68*13</f>
        <v>78</v>
      </c>
      <c r="I68" s="4">
        <v>44</v>
      </c>
      <c r="J68" s="19">
        <v>27</v>
      </c>
      <c r="K68" s="21">
        <f>I68+J68</f>
        <v>71</v>
      </c>
      <c r="L68" s="23">
        <v>9</v>
      </c>
      <c r="M68" s="20">
        <f>L68*2</f>
        <v>18</v>
      </c>
      <c r="N68" s="4">
        <v>28</v>
      </c>
      <c r="O68" s="21">
        <f>N68*2</f>
        <v>56</v>
      </c>
      <c r="P68" s="23">
        <v>6</v>
      </c>
      <c r="Q68" s="20">
        <f>P68*10</f>
        <v>60</v>
      </c>
      <c r="R68" s="4">
        <v>7</v>
      </c>
      <c r="S68" s="21">
        <f>R68*10</f>
        <v>70</v>
      </c>
      <c r="T68" s="23">
        <v>48</v>
      </c>
      <c r="U68" s="20">
        <f>T68*2</f>
        <v>96</v>
      </c>
      <c r="V68" s="129">
        <v>10</v>
      </c>
      <c r="W68" s="131">
        <f>V68*2</f>
        <v>20</v>
      </c>
      <c r="X68" s="23">
        <v>44</v>
      </c>
      <c r="Y68" s="20">
        <f>X68*2</f>
        <v>88</v>
      </c>
      <c r="Z68" s="4">
        <v>51</v>
      </c>
      <c r="AA68" s="21">
        <f>Z68</f>
        <v>51</v>
      </c>
      <c r="AB68" s="23">
        <v>3</v>
      </c>
      <c r="AC68" s="20">
        <f>AB68*15</f>
        <v>45</v>
      </c>
      <c r="AD68" s="4">
        <v>5</v>
      </c>
      <c r="AE68" s="21">
        <f>AD68*10</f>
        <v>50</v>
      </c>
      <c r="AF68" s="50">
        <f>H68+K68+M68+O68+Q68+S68+U68+W68+Y68+AA68+AC68+AE68</f>
        <v>703</v>
      </c>
    </row>
    <row r="69" spans="2:32" s="2" customFormat="1" ht="24" customHeight="1" x14ac:dyDescent="0.25">
      <c r="B69" s="4">
        <v>65</v>
      </c>
      <c r="C69" s="56" t="s">
        <v>80</v>
      </c>
      <c r="D69" s="21" t="s">
        <v>73</v>
      </c>
      <c r="E69" s="22" t="s">
        <v>32</v>
      </c>
      <c r="F69" s="4">
        <v>4</v>
      </c>
      <c r="G69" s="19">
        <v>10</v>
      </c>
      <c r="H69" s="21">
        <f>F69*13</f>
        <v>52</v>
      </c>
      <c r="I69" s="4">
        <v>43</v>
      </c>
      <c r="J69" s="19">
        <v>6</v>
      </c>
      <c r="K69" s="21">
        <f>I69+J69</f>
        <v>49</v>
      </c>
      <c r="L69" s="23">
        <v>15</v>
      </c>
      <c r="M69" s="20">
        <f>L69*2</f>
        <v>30</v>
      </c>
      <c r="N69" s="4">
        <v>23</v>
      </c>
      <c r="O69" s="21">
        <f>N69*2</f>
        <v>46</v>
      </c>
      <c r="P69" s="23">
        <v>6</v>
      </c>
      <c r="Q69" s="20">
        <f>P69*10</f>
        <v>60</v>
      </c>
      <c r="R69" s="4">
        <v>7</v>
      </c>
      <c r="S69" s="21">
        <f>R69*10</f>
        <v>70</v>
      </c>
      <c r="T69" s="23">
        <v>51</v>
      </c>
      <c r="U69" s="20">
        <f>T69*2</f>
        <v>102</v>
      </c>
      <c r="V69" s="129">
        <v>10</v>
      </c>
      <c r="W69" s="131">
        <f>V69*2</f>
        <v>20</v>
      </c>
      <c r="X69" s="23">
        <v>36</v>
      </c>
      <c r="Y69" s="20">
        <f>X69*2</f>
        <v>72</v>
      </c>
      <c r="Z69" s="4">
        <v>67</v>
      </c>
      <c r="AA69" s="21">
        <f>Z69</f>
        <v>67</v>
      </c>
      <c r="AB69" s="23">
        <v>1</v>
      </c>
      <c r="AC69" s="20">
        <f>AB69*15</f>
        <v>15</v>
      </c>
      <c r="AD69" s="4">
        <v>14</v>
      </c>
      <c r="AE69" s="21">
        <f>AD69*10</f>
        <v>140</v>
      </c>
      <c r="AF69" s="50">
        <f>H69+K69+M69+O69+Q69+S69+U69+W69+Y69+AA69+AC69+AE69</f>
        <v>723</v>
      </c>
    </row>
    <row r="70" spans="2:32" s="2" customFormat="1" ht="24" customHeight="1" x14ac:dyDescent="0.25">
      <c r="B70" s="4">
        <v>66</v>
      </c>
      <c r="C70" s="56" t="s">
        <v>69</v>
      </c>
      <c r="D70" s="21" t="s">
        <v>38</v>
      </c>
      <c r="E70" s="22" t="s">
        <v>32</v>
      </c>
      <c r="F70" s="4">
        <v>4</v>
      </c>
      <c r="G70" s="19">
        <v>6</v>
      </c>
      <c r="H70" s="21">
        <f>F70*13</f>
        <v>52</v>
      </c>
      <c r="I70" s="4">
        <v>34</v>
      </c>
      <c r="J70" s="19">
        <v>39</v>
      </c>
      <c r="K70" s="21">
        <f>I70+J70</f>
        <v>73</v>
      </c>
      <c r="L70" s="23">
        <v>0</v>
      </c>
      <c r="M70" s="20">
        <f>L70*2</f>
        <v>0</v>
      </c>
      <c r="N70" s="4">
        <v>5</v>
      </c>
      <c r="O70" s="21">
        <f>N70*2</f>
        <v>10</v>
      </c>
      <c r="P70" s="23">
        <v>8</v>
      </c>
      <c r="Q70" s="20">
        <f>P70*10</f>
        <v>80</v>
      </c>
      <c r="R70" s="4">
        <v>6</v>
      </c>
      <c r="S70" s="21">
        <f>R70*10</f>
        <v>60</v>
      </c>
      <c r="T70" s="23">
        <v>69</v>
      </c>
      <c r="U70" s="20">
        <f>T70*2</f>
        <v>138</v>
      </c>
      <c r="V70" s="129">
        <v>8</v>
      </c>
      <c r="W70" s="131">
        <f>V70*2</f>
        <v>16</v>
      </c>
      <c r="X70" s="23">
        <v>44</v>
      </c>
      <c r="Y70" s="20">
        <f>X70*2</f>
        <v>88</v>
      </c>
      <c r="Z70" s="4">
        <v>41</v>
      </c>
      <c r="AA70" s="21">
        <f>Z70</f>
        <v>41</v>
      </c>
      <c r="AB70" s="23">
        <v>2</v>
      </c>
      <c r="AC70" s="20">
        <f>AB70*15</f>
        <v>30</v>
      </c>
      <c r="AD70" s="4">
        <v>3</v>
      </c>
      <c r="AE70" s="21">
        <f>AD70*10</f>
        <v>30</v>
      </c>
      <c r="AF70" s="50">
        <f>H70+K70+M70+O70+Q70+S70+U70+W70+Y70+AA70+AC70+AE70</f>
        <v>618</v>
      </c>
    </row>
    <row r="71" spans="2:32" s="2" customFormat="1" ht="24" customHeight="1" x14ac:dyDescent="0.25">
      <c r="B71" s="4">
        <v>67</v>
      </c>
      <c r="C71" s="56" t="s">
        <v>96</v>
      </c>
      <c r="D71" s="21" t="s">
        <v>37</v>
      </c>
      <c r="E71" s="22" t="s">
        <v>32</v>
      </c>
      <c r="F71" s="4">
        <v>9</v>
      </c>
      <c r="G71" s="19">
        <v>11</v>
      </c>
      <c r="H71" s="21">
        <f>F71*13</f>
        <v>117</v>
      </c>
      <c r="I71" s="4">
        <v>37</v>
      </c>
      <c r="J71" s="19">
        <v>17</v>
      </c>
      <c r="K71" s="21">
        <f>I71+J71</f>
        <v>54</v>
      </c>
      <c r="L71" s="23">
        <v>9</v>
      </c>
      <c r="M71" s="20">
        <f>L71*2</f>
        <v>18</v>
      </c>
      <c r="N71" s="4">
        <v>39</v>
      </c>
      <c r="O71" s="21">
        <f>N71*2</f>
        <v>78</v>
      </c>
      <c r="P71" s="23">
        <v>6</v>
      </c>
      <c r="Q71" s="20">
        <f>P71*10</f>
        <v>60</v>
      </c>
      <c r="R71" s="4">
        <v>8</v>
      </c>
      <c r="S71" s="21">
        <f>R71*10</f>
        <v>80</v>
      </c>
      <c r="T71" s="23">
        <v>58</v>
      </c>
      <c r="U71" s="20">
        <f>T71*2</f>
        <v>116</v>
      </c>
      <c r="V71" s="129">
        <v>6</v>
      </c>
      <c r="W71" s="131">
        <f>V71*2</f>
        <v>12</v>
      </c>
      <c r="X71" s="23">
        <v>61</v>
      </c>
      <c r="Y71" s="20">
        <f>X71*2</f>
        <v>122</v>
      </c>
      <c r="Z71" s="4">
        <v>82</v>
      </c>
      <c r="AA71" s="21">
        <f>Z71</f>
        <v>82</v>
      </c>
      <c r="AB71" s="23">
        <v>5</v>
      </c>
      <c r="AC71" s="20">
        <f>AB71*15</f>
        <v>75</v>
      </c>
      <c r="AD71" s="4">
        <v>9</v>
      </c>
      <c r="AE71" s="21">
        <f>AD71*10</f>
        <v>90</v>
      </c>
      <c r="AF71" s="50">
        <f>H71+K71+M71+O71+Q71+S71+U71+W71+Y71+AA71+AC71+AE71</f>
        <v>904</v>
      </c>
    </row>
    <row r="72" spans="2:32" s="2" customFormat="1" ht="24" customHeight="1" x14ac:dyDescent="0.25">
      <c r="B72" s="4">
        <v>68</v>
      </c>
      <c r="C72" s="56" t="s">
        <v>71</v>
      </c>
      <c r="D72" s="21" t="s">
        <v>38</v>
      </c>
      <c r="E72" s="22" t="s">
        <v>32</v>
      </c>
      <c r="F72" s="4">
        <v>3</v>
      </c>
      <c r="G72" s="19">
        <v>6</v>
      </c>
      <c r="H72" s="21">
        <f>F72*13</f>
        <v>39</v>
      </c>
      <c r="I72" s="4">
        <v>18</v>
      </c>
      <c r="J72" s="19">
        <v>19</v>
      </c>
      <c r="K72" s="21">
        <f>I72+J72</f>
        <v>37</v>
      </c>
      <c r="L72" s="23">
        <v>6</v>
      </c>
      <c r="M72" s="20">
        <f>L72*2</f>
        <v>12</v>
      </c>
      <c r="N72" s="4">
        <v>10</v>
      </c>
      <c r="O72" s="21">
        <f>N72*2</f>
        <v>20</v>
      </c>
      <c r="P72" s="23">
        <v>0</v>
      </c>
      <c r="Q72" s="20">
        <f>P72*10</f>
        <v>0</v>
      </c>
      <c r="R72" s="4">
        <v>1</v>
      </c>
      <c r="S72" s="21">
        <f>R72*10</f>
        <v>10</v>
      </c>
      <c r="T72" s="23">
        <v>30</v>
      </c>
      <c r="U72" s="20">
        <f>T72*2</f>
        <v>60</v>
      </c>
      <c r="V72" s="129">
        <v>6</v>
      </c>
      <c r="W72" s="131">
        <f>V72*2</f>
        <v>12</v>
      </c>
      <c r="X72" s="23">
        <v>30</v>
      </c>
      <c r="Y72" s="20">
        <f>X72*2</f>
        <v>60</v>
      </c>
      <c r="Z72" s="4">
        <v>0</v>
      </c>
      <c r="AA72" s="21">
        <f>Z72</f>
        <v>0</v>
      </c>
      <c r="AB72" s="23">
        <v>1</v>
      </c>
      <c r="AC72" s="20">
        <f>AB72*15</f>
        <v>15</v>
      </c>
      <c r="AD72" s="4">
        <v>2</v>
      </c>
      <c r="AE72" s="21">
        <f>AD72*10</f>
        <v>20</v>
      </c>
      <c r="AF72" s="50">
        <f>H72+K72+M72+O72+Q72+S72+U72+W72+Y72+AA72+AC72+AE72</f>
        <v>285</v>
      </c>
    </row>
    <row r="73" spans="2:32" s="2" customFormat="1" ht="24" customHeight="1" x14ac:dyDescent="0.25">
      <c r="B73" s="4">
        <v>69</v>
      </c>
      <c r="C73" s="56" t="s">
        <v>116</v>
      </c>
      <c r="D73" s="21" t="s">
        <v>37</v>
      </c>
      <c r="E73" s="22" t="s">
        <v>34</v>
      </c>
      <c r="F73" s="4">
        <v>8</v>
      </c>
      <c r="G73" s="19">
        <v>10</v>
      </c>
      <c r="H73" s="21">
        <f>F73*13</f>
        <v>104</v>
      </c>
      <c r="I73" s="4">
        <v>53</v>
      </c>
      <c r="J73" s="19">
        <v>28</v>
      </c>
      <c r="K73" s="21">
        <f>I73+J73</f>
        <v>81</v>
      </c>
      <c r="L73" s="23">
        <v>0</v>
      </c>
      <c r="M73" s="20">
        <f>L73*2</f>
        <v>0</v>
      </c>
      <c r="N73" s="4">
        <v>48</v>
      </c>
      <c r="O73" s="21">
        <f>N73*2</f>
        <v>96</v>
      </c>
      <c r="P73" s="23">
        <v>5</v>
      </c>
      <c r="Q73" s="20">
        <f>P73*10</f>
        <v>50</v>
      </c>
      <c r="R73" s="4">
        <v>2</v>
      </c>
      <c r="S73" s="21">
        <f>R73*10</f>
        <v>20</v>
      </c>
      <c r="T73" s="23">
        <v>40</v>
      </c>
      <c r="U73" s="20">
        <f>T73*2</f>
        <v>80</v>
      </c>
      <c r="V73" s="129">
        <v>5</v>
      </c>
      <c r="W73" s="131">
        <f>V73*2</f>
        <v>10</v>
      </c>
      <c r="X73" s="23">
        <v>46</v>
      </c>
      <c r="Y73" s="20">
        <f>X73*2</f>
        <v>92</v>
      </c>
      <c r="Z73" s="4">
        <v>77</v>
      </c>
      <c r="AA73" s="21">
        <f>Z73</f>
        <v>77</v>
      </c>
      <c r="AB73" s="23">
        <v>4</v>
      </c>
      <c r="AC73" s="20">
        <f>AB73*15</f>
        <v>60</v>
      </c>
      <c r="AD73" s="4">
        <v>6</v>
      </c>
      <c r="AE73" s="21">
        <f>AD73*10</f>
        <v>60</v>
      </c>
      <c r="AF73" s="50">
        <f>H73+K73+M73+O73+Q73+S73+U73+W73+Y73+AA73+AC73+AE73</f>
        <v>730</v>
      </c>
    </row>
    <row r="74" spans="2:32" s="2" customFormat="1" ht="24" customHeight="1" x14ac:dyDescent="0.25">
      <c r="B74" s="4">
        <v>70</v>
      </c>
      <c r="C74" s="56" t="s">
        <v>109</v>
      </c>
      <c r="D74" s="21" t="s">
        <v>37</v>
      </c>
      <c r="E74" s="22" t="s">
        <v>31</v>
      </c>
      <c r="F74" s="4">
        <v>5</v>
      </c>
      <c r="G74" s="19">
        <v>7</v>
      </c>
      <c r="H74" s="21">
        <f>F74*13</f>
        <v>65</v>
      </c>
      <c r="I74" s="4">
        <v>34</v>
      </c>
      <c r="J74" s="19">
        <v>45</v>
      </c>
      <c r="K74" s="21">
        <f>I74+J74</f>
        <v>79</v>
      </c>
      <c r="L74" s="23">
        <v>0</v>
      </c>
      <c r="M74" s="20">
        <f>L74*2</f>
        <v>0</v>
      </c>
      <c r="N74" s="4">
        <v>13</v>
      </c>
      <c r="O74" s="21">
        <f>N74*2</f>
        <v>26</v>
      </c>
      <c r="P74" s="23">
        <v>6</v>
      </c>
      <c r="Q74" s="20">
        <f>P74*10</f>
        <v>60</v>
      </c>
      <c r="R74" s="4">
        <v>6</v>
      </c>
      <c r="S74" s="21">
        <f>R74*10</f>
        <v>60</v>
      </c>
      <c r="T74" s="23">
        <v>45</v>
      </c>
      <c r="U74" s="20">
        <f>T74*2</f>
        <v>90</v>
      </c>
      <c r="V74" s="129">
        <v>3</v>
      </c>
      <c r="W74" s="131">
        <f>V74*2</f>
        <v>6</v>
      </c>
      <c r="X74" s="23">
        <v>63</v>
      </c>
      <c r="Y74" s="20">
        <f>X74*2</f>
        <v>126</v>
      </c>
      <c r="Z74" s="4">
        <v>33</v>
      </c>
      <c r="AA74" s="21">
        <f>Z74</f>
        <v>33</v>
      </c>
      <c r="AB74" s="23">
        <v>2</v>
      </c>
      <c r="AC74" s="20">
        <f>AB74*15</f>
        <v>30</v>
      </c>
      <c r="AD74" s="4">
        <v>2</v>
      </c>
      <c r="AE74" s="21">
        <f>AD74*10</f>
        <v>20</v>
      </c>
      <c r="AF74" s="50">
        <f>H74+K74+M74+O74+Q74+S74+U74+W74+Y74+AA74+AC74+AE74</f>
        <v>595</v>
      </c>
    </row>
    <row r="75" spans="2:32" s="2" customFormat="1" ht="24" customHeight="1" x14ac:dyDescent="0.25">
      <c r="B75" s="4">
        <v>71</v>
      </c>
      <c r="C75" s="56" t="s">
        <v>118</v>
      </c>
      <c r="D75" s="21" t="s">
        <v>38</v>
      </c>
      <c r="E75" s="22" t="s">
        <v>34</v>
      </c>
      <c r="F75" s="4">
        <v>2</v>
      </c>
      <c r="G75" s="19">
        <v>9</v>
      </c>
      <c r="H75" s="21">
        <f>F75*13</f>
        <v>26</v>
      </c>
      <c r="I75" s="4">
        <v>26</v>
      </c>
      <c r="J75" s="19">
        <v>44</v>
      </c>
      <c r="K75" s="21">
        <f>I75+J75</f>
        <v>70</v>
      </c>
      <c r="L75" s="23">
        <v>0</v>
      </c>
      <c r="M75" s="20">
        <f>L75*2</f>
        <v>0</v>
      </c>
      <c r="N75" s="4">
        <v>58</v>
      </c>
      <c r="O75" s="21">
        <f>N75*2</f>
        <v>116</v>
      </c>
      <c r="P75" s="23">
        <v>2</v>
      </c>
      <c r="Q75" s="20">
        <f>P75*10</f>
        <v>20</v>
      </c>
      <c r="R75" s="4">
        <v>5</v>
      </c>
      <c r="S75" s="21">
        <f>R75*10</f>
        <v>50</v>
      </c>
      <c r="T75" s="23">
        <v>44</v>
      </c>
      <c r="U75" s="20">
        <f>T75*2</f>
        <v>88</v>
      </c>
      <c r="V75" s="129">
        <v>3</v>
      </c>
      <c r="W75" s="131">
        <f>V75*2</f>
        <v>6</v>
      </c>
      <c r="X75" s="23">
        <v>29</v>
      </c>
      <c r="Y75" s="20">
        <f>X75*2</f>
        <v>58</v>
      </c>
      <c r="Z75" s="4">
        <v>79</v>
      </c>
      <c r="AA75" s="21">
        <f>Z75</f>
        <v>79</v>
      </c>
      <c r="AB75" s="23">
        <v>4</v>
      </c>
      <c r="AC75" s="20">
        <f>AB75*15</f>
        <v>60</v>
      </c>
      <c r="AD75" s="4">
        <v>7</v>
      </c>
      <c r="AE75" s="21">
        <f>AD75*10</f>
        <v>70</v>
      </c>
      <c r="AF75" s="50">
        <f>H75+K75+M75+O75+Q75+S75+U75+W75+Y75+AA75+AC75+AE75</f>
        <v>643</v>
      </c>
    </row>
    <row r="76" spans="2:32" s="2" customFormat="1" ht="24" customHeight="1" x14ac:dyDescent="0.25">
      <c r="B76" s="4">
        <v>72</v>
      </c>
      <c r="C76" s="56" t="s">
        <v>78</v>
      </c>
      <c r="D76" s="21" t="s">
        <v>73</v>
      </c>
      <c r="E76" s="22" t="s">
        <v>32</v>
      </c>
      <c r="F76" s="4">
        <v>6</v>
      </c>
      <c r="G76" s="19">
        <v>10</v>
      </c>
      <c r="H76" s="21">
        <f>F76*13</f>
        <v>78</v>
      </c>
      <c r="I76" s="4">
        <v>41</v>
      </c>
      <c r="J76" s="19">
        <v>29</v>
      </c>
      <c r="K76" s="21">
        <f>I76+J76</f>
        <v>70</v>
      </c>
      <c r="L76" s="23">
        <v>25</v>
      </c>
      <c r="M76" s="20">
        <f>L76*2</f>
        <v>50</v>
      </c>
      <c r="N76" s="4">
        <v>37</v>
      </c>
      <c r="O76" s="21">
        <f>N76*2</f>
        <v>74</v>
      </c>
      <c r="P76" s="23">
        <v>10</v>
      </c>
      <c r="Q76" s="20">
        <f>P76*10</f>
        <v>100</v>
      </c>
      <c r="R76" s="4">
        <v>11</v>
      </c>
      <c r="S76" s="21">
        <f>R76*10</f>
        <v>110</v>
      </c>
      <c r="T76" s="23">
        <v>31</v>
      </c>
      <c r="U76" s="20">
        <f>T76*2</f>
        <v>62</v>
      </c>
      <c r="V76" s="129">
        <v>1</v>
      </c>
      <c r="W76" s="131">
        <f>V76*2</f>
        <v>2</v>
      </c>
      <c r="X76" s="23">
        <v>52</v>
      </c>
      <c r="Y76" s="20">
        <f>X76*2</f>
        <v>104</v>
      </c>
      <c r="Z76" s="4">
        <v>29</v>
      </c>
      <c r="AA76" s="21">
        <f>Z76</f>
        <v>29</v>
      </c>
      <c r="AB76" s="23">
        <v>3</v>
      </c>
      <c r="AC76" s="20">
        <f>AB76*15</f>
        <v>45</v>
      </c>
      <c r="AD76" s="4">
        <v>4</v>
      </c>
      <c r="AE76" s="21">
        <f>AD76*10</f>
        <v>40</v>
      </c>
      <c r="AF76" s="50">
        <f>H76+K76+M76+O76+Q76+S76+U76+W76+Y76+AA76+AC76+AE76</f>
        <v>764</v>
      </c>
    </row>
    <row r="77" spans="2:32" s="2" customFormat="1" ht="24" customHeight="1" x14ac:dyDescent="0.25">
      <c r="B77" s="4">
        <v>73</v>
      </c>
      <c r="C77" s="56" t="s">
        <v>120</v>
      </c>
      <c r="D77" s="21" t="s">
        <v>37</v>
      </c>
      <c r="E77" s="22" t="s">
        <v>34</v>
      </c>
      <c r="F77" s="4">
        <v>4</v>
      </c>
      <c r="G77" s="19">
        <v>8</v>
      </c>
      <c r="H77" s="21">
        <f>F77*13</f>
        <v>52</v>
      </c>
      <c r="I77" s="4">
        <v>23</v>
      </c>
      <c r="J77" s="19">
        <v>13</v>
      </c>
      <c r="K77" s="21">
        <f>I77+J77</f>
        <v>36</v>
      </c>
      <c r="L77" s="23">
        <v>0</v>
      </c>
      <c r="M77" s="20">
        <f>L77*2</f>
        <v>0</v>
      </c>
      <c r="N77" s="4">
        <v>16</v>
      </c>
      <c r="O77" s="21">
        <f>N77*2</f>
        <v>32</v>
      </c>
      <c r="P77" s="23">
        <v>3</v>
      </c>
      <c r="Q77" s="20">
        <f>P77*10</f>
        <v>30</v>
      </c>
      <c r="R77" s="4">
        <v>6</v>
      </c>
      <c r="S77" s="21">
        <f>R77*10</f>
        <v>60</v>
      </c>
      <c r="T77" s="23">
        <v>25</v>
      </c>
      <c r="U77" s="20">
        <f>T77*2</f>
        <v>50</v>
      </c>
      <c r="V77" s="129">
        <v>0</v>
      </c>
      <c r="W77" s="131">
        <f>V77*2</f>
        <v>0</v>
      </c>
      <c r="X77" s="23">
        <v>22</v>
      </c>
      <c r="Y77" s="20">
        <f>X77*2</f>
        <v>44</v>
      </c>
      <c r="Z77" s="4">
        <v>57</v>
      </c>
      <c r="AA77" s="21">
        <f>Z77</f>
        <v>57</v>
      </c>
      <c r="AB77" s="23">
        <v>1</v>
      </c>
      <c r="AC77" s="20">
        <f>AB77*15</f>
        <v>15</v>
      </c>
      <c r="AD77" s="4">
        <v>6</v>
      </c>
      <c r="AE77" s="21">
        <f>AD77*10</f>
        <v>60</v>
      </c>
      <c r="AF77" s="50">
        <f>H77+K77+M77+O77+Q77+S77+U77+W77+Y77+AA77+AC77+AE77</f>
        <v>436</v>
      </c>
    </row>
    <row r="78" spans="2:32" s="2" customFormat="1" ht="24" customHeight="1" x14ac:dyDescent="0.25">
      <c r="B78" s="4">
        <v>74</v>
      </c>
      <c r="C78" s="56" t="s">
        <v>112</v>
      </c>
      <c r="D78" s="21" t="s">
        <v>38</v>
      </c>
      <c r="E78" s="22" t="s">
        <v>31</v>
      </c>
      <c r="F78" s="4">
        <v>5</v>
      </c>
      <c r="G78" s="19">
        <v>9</v>
      </c>
      <c r="H78" s="21">
        <f>F78*13</f>
        <v>65</v>
      </c>
      <c r="I78" s="4">
        <v>16</v>
      </c>
      <c r="J78" s="19">
        <v>14</v>
      </c>
      <c r="K78" s="21">
        <f>I78+J78</f>
        <v>30</v>
      </c>
      <c r="L78" s="23">
        <v>3</v>
      </c>
      <c r="M78" s="20">
        <f>L78*2</f>
        <v>6</v>
      </c>
      <c r="N78" s="4">
        <v>33</v>
      </c>
      <c r="O78" s="21">
        <f>N78*2</f>
        <v>66</v>
      </c>
      <c r="P78" s="23">
        <v>7</v>
      </c>
      <c r="Q78" s="20">
        <f>P78*10</f>
        <v>70</v>
      </c>
      <c r="R78" s="4">
        <v>6</v>
      </c>
      <c r="S78" s="21">
        <f>R78*10</f>
        <v>60</v>
      </c>
      <c r="T78" s="23">
        <v>33</v>
      </c>
      <c r="U78" s="20">
        <f>T78*2</f>
        <v>66</v>
      </c>
      <c r="V78" s="129">
        <v>0</v>
      </c>
      <c r="W78" s="131">
        <f>V78*2</f>
        <v>0</v>
      </c>
      <c r="X78" s="23">
        <v>26</v>
      </c>
      <c r="Y78" s="20">
        <f>X78*2</f>
        <v>52</v>
      </c>
      <c r="Z78" s="4">
        <v>29</v>
      </c>
      <c r="AA78" s="21">
        <f>Z78</f>
        <v>29</v>
      </c>
      <c r="AB78" s="23">
        <v>3</v>
      </c>
      <c r="AC78" s="20">
        <f>AB78*15</f>
        <v>45</v>
      </c>
      <c r="AD78" s="4">
        <v>1</v>
      </c>
      <c r="AE78" s="21">
        <f>AD78*10</f>
        <v>10</v>
      </c>
      <c r="AF78" s="50">
        <f>H78+K78+M78+O78+Q78+S78+U78+W78+Y78+AA78+AC78+AE78</f>
        <v>499</v>
      </c>
    </row>
    <row r="79" spans="2:32" s="2" customFormat="1" ht="24" customHeight="1" x14ac:dyDescent="0.25">
      <c r="B79" s="4">
        <v>75</v>
      </c>
      <c r="C79" s="56" t="s">
        <v>113</v>
      </c>
      <c r="D79" s="21" t="s">
        <v>38</v>
      </c>
      <c r="E79" s="22" t="s">
        <v>31</v>
      </c>
      <c r="F79" s="4">
        <v>2</v>
      </c>
      <c r="G79" s="19">
        <v>6</v>
      </c>
      <c r="H79" s="21">
        <f>F79*13</f>
        <v>26</v>
      </c>
      <c r="I79" s="4">
        <v>8</v>
      </c>
      <c r="J79" s="19">
        <v>7</v>
      </c>
      <c r="K79" s="21">
        <f>I79+J79</f>
        <v>15</v>
      </c>
      <c r="L79" s="23">
        <v>0</v>
      </c>
      <c r="M79" s="20">
        <f>L79*2</f>
        <v>0</v>
      </c>
      <c r="N79" s="4">
        <v>8</v>
      </c>
      <c r="O79" s="21">
        <f>N79*2</f>
        <v>16</v>
      </c>
      <c r="P79" s="23">
        <v>3</v>
      </c>
      <c r="Q79" s="20">
        <f>P79*10</f>
        <v>30</v>
      </c>
      <c r="R79" s="4">
        <v>3</v>
      </c>
      <c r="S79" s="21">
        <f>R79*10</f>
        <v>30</v>
      </c>
      <c r="T79" s="23">
        <v>23</v>
      </c>
      <c r="U79" s="20">
        <f>T79*2</f>
        <v>46</v>
      </c>
      <c r="V79" s="129">
        <v>0</v>
      </c>
      <c r="W79" s="131">
        <f>V79*2</f>
        <v>0</v>
      </c>
      <c r="X79" s="23">
        <v>5</v>
      </c>
      <c r="Y79" s="20">
        <f>X79*2</f>
        <v>10</v>
      </c>
      <c r="Z79" s="4">
        <v>5</v>
      </c>
      <c r="AA79" s="21">
        <f>Z79</f>
        <v>5</v>
      </c>
      <c r="AB79" s="23">
        <v>1</v>
      </c>
      <c r="AC79" s="20">
        <f>AB79*15</f>
        <v>15</v>
      </c>
      <c r="AD79" s="4">
        <v>1</v>
      </c>
      <c r="AE79" s="21">
        <f>AD79*10</f>
        <v>10</v>
      </c>
      <c r="AF79" s="50">
        <f>H79+K79+M79+O79+Q79+S79+U79+W79+Y79+AA79+AC79+AE79</f>
        <v>203</v>
      </c>
    </row>
    <row r="80" spans="2:32" s="2" customFormat="1" ht="24" customHeight="1" x14ac:dyDescent="0.25">
      <c r="B80" s="4">
        <v>76</v>
      </c>
      <c r="C80" s="56" t="s">
        <v>114</v>
      </c>
      <c r="D80" s="21" t="s">
        <v>84</v>
      </c>
      <c r="E80" s="22" t="s">
        <v>31</v>
      </c>
      <c r="F80" s="4">
        <v>0</v>
      </c>
      <c r="G80" s="19">
        <v>0</v>
      </c>
      <c r="H80" s="21">
        <f>F80*13</f>
        <v>0</v>
      </c>
      <c r="I80" s="4">
        <v>0</v>
      </c>
      <c r="J80" s="19">
        <v>0</v>
      </c>
      <c r="K80" s="21">
        <f>I80+J80</f>
        <v>0</v>
      </c>
      <c r="L80" s="23">
        <v>0</v>
      </c>
      <c r="M80" s="20">
        <f>L80*2</f>
        <v>0</v>
      </c>
      <c r="N80" s="4">
        <v>0</v>
      </c>
      <c r="O80" s="21">
        <f>N80*2</f>
        <v>0</v>
      </c>
      <c r="P80" s="23">
        <v>0</v>
      </c>
      <c r="Q80" s="20">
        <f>P80*10</f>
        <v>0</v>
      </c>
      <c r="R80" s="4">
        <v>0</v>
      </c>
      <c r="S80" s="21">
        <f>R80*10</f>
        <v>0</v>
      </c>
      <c r="T80" s="23">
        <v>0</v>
      </c>
      <c r="U80" s="20">
        <f>T80*2</f>
        <v>0</v>
      </c>
      <c r="V80" s="129">
        <v>0</v>
      </c>
      <c r="W80" s="131">
        <f>V80*2</f>
        <v>0</v>
      </c>
      <c r="X80" s="23">
        <v>10</v>
      </c>
      <c r="Y80" s="20">
        <f>X80*2</f>
        <v>20</v>
      </c>
      <c r="Z80" s="4">
        <v>10</v>
      </c>
      <c r="AA80" s="21">
        <f>Z80</f>
        <v>10</v>
      </c>
      <c r="AB80" s="23">
        <v>1</v>
      </c>
      <c r="AC80" s="20">
        <f>AB80*15</f>
        <v>15</v>
      </c>
      <c r="AD80" s="4">
        <v>0</v>
      </c>
      <c r="AE80" s="21">
        <f>AD80*10</f>
        <v>0</v>
      </c>
      <c r="AF80" s="50">
        <f>H80+K80+M80+O80+Q80+S80+U80+W80+Y80+AA80+AC80+AE80</f>
        <v>45</v>
      </c>
    </row>
    <row r="81" spans="2:32" s="2" customFormat="1" ht="24" customHeight="1" x14ac:dyDescent="0.25">
      <c r="B81" s="4">
        <v>77</v>
      </c>
      <c r="C81" s="56" t="s">
        <v>111</v>
      </c>
      <c r="D81" s="21" t="s">
        <v>73</v>
      </c>
      <c r="E81" s="22" t="s">
        <v>31</v>
      </c>
      <c r="F81" s="4">
        <v>5</v>
      </c>
      <c r="G81" s="19">
        <v>9</v>
      </c>
      <c r="H81" s="21">
        <f>F81*13</f>
        <v>65</v>
      </c>
      <c r="I81" s="4">
        <v>23</v>
      </c>
      <c r="J81" s="19">
        <v>31</v>
      </c>
      <c r="K81" s="21">
        <f>I81+J81</f>
        <v>54</v>
      </c>
      <c r="L81" s="23">
        <v>2</v>
      </c>
      <c r="M81" s="20">
        <f>L81*2</f>
        <v>4</v>
      </c>
      <c r="N81" s="4">
        <v>10</v>
      </c>
      <c r="O81" s="21">
        <f>N81*2</f>
        <v>20</v>
      </c>
      <c r="P81" s="23">
        <v>5</v>
      </c>
      <c r="Q81" s="20">
        <f>P81*10</f>
        <v>50</v>
      </c>
      <c r="R81" s="4">
        <v>2</v>
      </c>
      <c r="S81" s="21">
        <f>R81*10</f>
        <v>20</v>
      </c>
      <c r="T81" s="23">
        <v>51</v>
      </c>
      <c r="U81" s="20">
        <f>T81*2</f>
        <v>102</v>
      </c>
      <c r="V81" s="129">
        <v>0</v>
      </c>
      <c r="W81" s="131">
        <f>V81*2</f>
        <v>0</v>
      </c>
      <c r="X81" s="23">
        <v>49</v>
      </c>
      <c r="Y81" s="20">
        <f>X81*2</f>
        <v>98</v>
      </c>
      <c r="Z81" s="4">
        <v>57</v>
      </c>
      <c r="AA81" s="21">
        <f>Z81</f>
        <v>57</v>
      </c>
      <c r="AB81" s="23">
        <v>2</v>
      </c>
      <c r="AC81" s="20">
        <f>AB81*15</f>
        <v>30</v>
      </c>
      <c r="AD81" s="4">
        <v>4</v>
      </c>
      <c r="AE81" s="21">
        <f>AD81*10</f>
        <v>40</v>
      </c>
      <c r="AF81" s="50">
        <f>H81+K81+M81+O81+Q81+S81+U81+W81+Y81+AA81+AC81+AE81</f>
        <v>540</v>
      </c>
    </row>
    <row r="82" spans="2:32" s="2" customFormat="1" ht="24" customHeight="1" x14ac:dyDescent="0.25">
      <c r="B82" s="4">
        <v>78</v>
      </c>
      <c r="C82" s="56" t="s">
        <v>121</v>
      </c>
      <c r="D82" s="21" t="s">
        <v>73</v>
      </c>
      <c r="E82" s="22" t="s">
        <v>34</v>
      </c>
      <c r="F82" s="4">
        <v>3</v>
      </c>
      <c r="G82" s="19">
        <v>7</v>
      </c>
      <c r="H82" s="21">
        <f>F82*13</f>
        <v>39</v>
      </c>
      <c r="I82" s="4">
        <v>3</v>
      </c>
      <c r="J82" s="19">
        <v>8</v>
      </c>
      <c r="K82" s="21">
        <f>I82+J82</f>
        <v>11</v>
      </c>
      <c r="L82" s="23">
        <v>7</v>
      </c>
      <c r="M82" s="20">
        <f>L82*2</f>
        <v>14</v>
      </c>
      <c r="N82" s="4">
        <v>13</v>
      </c>
      <c r="O82" s="21">
        <f>N82*2</f>
        <v>26</v>
      </c>
      <c r="P82" s="23">
        <v>3</v>
      </c>
      <c r="Q82" s="20">
        <f>P82*10</f>
        <v>30</v>
      </c>
      <c r="R82" s="4">
        <v>3</v>
      </c>
      <c r="S82" s="21">
        <f>R82*10</f>
        <v>30</v>
      </c>
      <c r="T82" s="23">
        <v>23</v>
      </c>
      <c r="U82" s="20">
        <f>T82*2</f>
        <v>46</v>
      </c>
      <c r="V82" s="129">
        <v>0</v>
      </c>
      <c r="W82" s="131">
        <f>V82*2</f>
        <v>0</v>
      </c>
      <c r="X82" s="23">
        <v>16</v>
      </c>
      <c r="Y82" s="20">
        <f>X82*2</f>
        <v>32</v>
      </c>
      <c r="Z82" s="4">
        <v>0</v>
      </c>
      <c r="AA82" s="21">
        <f>Z82</f>
        <v>0</v>
      </c>
      <c r="AB82" s="23">
        <v>2</v>
      </c>
      <c r="AC82" s="20">
        <f>AB82*15</f>
        <v>30</v>
      </c>
      <c r="AD82" s="4">
        <v>5</v>
      </c>
      <c r="AE82" s="21">
        <f>AD82*10</f>
        <v>50</v>
      </c>
      <c r="AF82" s="50">
        <f>H82+K82+M82+O82+Q82+S82+U82+W82+Y82+AA82+AC82+AE82</f>
        <v>308</v>
      </c>
    </row>
    <row r="83" spans="2:32" s="2" customFormat="1" ht="24" customHeight="1" thickBot="1" x14ac:dyDescent="0.3">
      <c r="B83" s="5">
        <v>79</v>
      </c>
      <c r="C83" s="58" t="s">
        <v>122</v>
      </c>
      <c r="D83" s="33" t="s">
        <v>73</v>
      </c>
      <c r="E83" s="34" t="s">
        <v>34</v>
      </c>
      <c r="F83" s="5">
        <v>0</v>
      </c>
      <c r="G83" s="32">
        <v>4</v>
      </c>
      <c r="H83" s="33">
        <f>F83*13</f>
        <v>0</v>
      </c>
      <c r="I83" s="5">
        <v>13</v>
      </c>
      <c r="J83" s="32">
        <v>6</v>
      </c>
      <c r="K83" s="33">
        <f>I83+J83</f>
        <v>19</v>
      </c>
      <c r="L83" s="35">
        <v>0</v>
      </c>
      <c r="M83" s="36">
        <f>L83*2</f>
        <v>0</v>
      </c>
      <c r="N83" s="5">
        <v>8</v>
      </c>
      <c r="O83" s="33">
        <f>N83*2</f>
        <v>16</v>
      </c>
      <c r="P83" s="35">
        <v>2</v>
      </c>
      <c r="Q83" s="36">
        <f>P83*10</f>
        <v>20</v>
      </c>
      <c r="R83" s="5">
        <v>1</v>
      </c>
      <c r="S83" s="33">
        <f>R83*10</f>
        <v>10</v>
      </c>
      <c r="T83" s="35">
        <v>18</v>
      </c>
      <c r="U83" s="36">
        <f>T83*2</f>
        <v>36</v>
      </c>
      <c r="V83" s="132">
        <v>0</v>
      </c>
      <c r="W83" s="134">
        <f>V83*2</f>
        <v>0</v>
      </c>
      <c r="X83" s="35">
        <v>13</v>
      </c>
      <c r="Y83" s="36">
        <f>X83*2</f>
        <v>26</v>
      </c>
      <c r="Z83" s="5">
        <v>0</v>
      </c>
      <c r="AA83" s="33">
        <f>Z83</f>
        <v>0</v>
      </c>
      <c r="AB83" s="35">
        <v>0</v>
      </c>
      <c r="AC83" s="36">
        <f>AB83*15</f>
        <v>0</v>
      </c>
      <c r="AD83" s="5">
        <v>2</v>
      </c>
      <c r="AE83" s="33">
        <f>AD83*10</f>
        <v>20</v>
      </c>
      <c r="AF83" s="51">
        <f>H83+K83+M83+O83+Q83+S83+U83+W83+Y83+AA83+AC83+AE83</f>
        <v>147</v>
      </c>
    </row>
    <row r="84" spans="2:32" s="2" customFormat="1" ht="24" customHeight="1" x14ac:dyDescent="0.25">
      <c r="C84" s="24"/>
    </row>
    <row r="85" spans="2:32" s="2" customFormat="1" ht="24" customHeight="1" x14ac:dyDescent="0.25">
      <c r="C85" s="24"/>
    </row>
    <row r="86" spans="2:32" s="2" customFormat="1" ht="24" customHeight="1" x14ac:dyDescent="0.25">
      <c r="C86" s="24"/>
    </row>
    <row r="87" spans="2:32" s="2" customFormat="1" ht="24" customHeight="1" x14ac:dyDescent="0.25">
      <c r="C87" s="24"/>
    </row>
    <row r="88" spans="2:32" s="2" customFormat="1" ht="24" customHeight="1" x14ac:dyDescent="0.25">
      <c r="C88" s="24"/>
    </row>
    <row r="89" spans="2:32" s="2" customFormat="1" ht="24" customHeight="1" x14ac:dyDescent="0.25">
      <c r="C89" s="24"/>
    </row>
    <row r="90" spans="2:32" s="2" customFormat="1" ht="24" customHeight="1" x14ac:dyDescent="0.25">
      <c r="C90" s="24"/>
    </row>
    <row r="91" spans="2:32" s="2" customFormat="1" ht="24" customHeight="1" x14ac:dyDescent="0.25">
      <c r="C91" s="24"/>
    </row>
    <row r="92" spans="2:32" s="2" customFormat="1" ht="24" customHeight="1" x14ac:dyDescent="0.25">
      <c r="C92" s="24"/>
    </row>
    <row r="93" spans="2:32" s="2" customFormat="1" ht="24" customHeight="1" x14ac:dyDescent="0.25">
      <c r="C93" s="24"/>
    </row>
    <row r="94" spans="2:32" s="2" customFormat="1" ht="24" customHeight="1" x14ac:dyDescent="0.25">
      <c r="C94" s="24"/>
    </row>
    <row r="95" spans="2:32" s="2" customFormat="1" ht="24" customHeight="1" x14ac:dyDescent="0.25">
      <c r="C95" s="24"/>
    </row>
    <row r="96" spans="2:32" s="2" customFormat="1" ht="24" customHeight="1" x14ac:dyDescent="0.25">
      <c r="C96" s="24"/>
    </row>
    <row r="97" spans="3:3" s="2" customFormat="1" ht="24" customHeight="1" x14ac:dyDescent="0.25">
      <c r="C97" s="24"/>
    </row>
    <row r="98" spans="3:3" s="2" customFormat="1" ht="24" customHeight="1" x14ac:dyDescent="0.25">
      <c r="C98" s="24"/>
    </row>
    <row r="99" spans="3:3" s="2" customFormat="1" ht="24" customHeight="1" x14ac:dyDescent="0.25">
      <c r="C99" s="24"/>
    </row>
    <row r="100" spans="3:3" s="2" customFormat="1" ht="24" customHeight="1" x14ac:dyDescent="0.25">
      <c r="C100" s="24"/>
    </row>
    <row r="101" spans="3:3" s="2" customFormat="1" ht="24" customHeight="1" x14ac:dyDescent="0.25">
      <c r="C101" s="24"/>
    </row>
    <row r="102" spans="3:3" s="2" customFormat="1" ht="24" customHeight="1" x14ac:dyDescent="0.25">
      <c r="C102" s="24"/>
    </row>
    <row r="103" spans="3:3" s="2" customFormat="1" ht="24" customHeight="1" x14ac:dyDescent="0.25">
      <c r="C103" s="24"/>
    </row>
    <row r="104" spans="3:3" s="2" customFormat="1" ht="24" customHeight="1" x14ac:dyDescent="0.25">
      <c r="C104" s="24"/>
    </row>
    <row r="105" spans="3:3" s="2" customFormat="1" ht="24" customHeight="1" x14ac:dyDescent="0.25">
      <c r="C105" s="24"/>
    </row>
    <row r="106" spans="3:3" s="2" customFormat="1" ht="24" customHeight="1" x14ac:dyDescent="0.25">
      <c r="C106" s="24"/>
    </row>
    <row r="107" spans="3:3" s="2" customFormat="1" ht="24" customHeight="1" x14ac:dyDescent="0.25">
      <c r="C107" s="24"/>
    </row>
    <row r="108" spans="3:3" s="2" customFormat="1" ht="24" customHeight="1" x14ac:dyDescent="0.25">
      <c r="C108" s="24"/>
    </row>
    <row r="109" spans="3:3" s="2" customFormat="1" ht="24" customHeight="1" x14ac:dyDescent="0.25">
      <c r="C109" s="24"/>
    </row>
    <row r="110" spans="3:3" s="2" customFormat="1" ht="24" customHeight="1" x14ac:dyDescent="0.25">
      <c r="C110" s="24"/>
    </row>
    <row r="111" spans="3:3" s="2" customFormat="1" ht="24" customHeight="1" x14ac:dyDescent="0.25">
      <c r="C111" s="24"/>
    </row>
    <row r="112" spans="3:3" s="2" customFormat="1" ht="24" customHeight="1" x14ac:dyDescent="0.25">
      <c r="C112" s="24"/>
    </row>
    <row r="113" spans="3:3" s="2" customFormat="1" ht="24" customHeight="1" x14ac:dyDescent="0.25">
      <c r="C113" s="24"/>
    </row>
    <row r="114" spans="3:3" s="2" customFormat="1" ht="24" customHeight="1" x14ac:dyDescent="0.25">
      <c r="C114" s="24"/>
    </row>
    <row r="115" spans="3:3" s="2" customFormat="1" ht="24" customHeight="1" x14ac:dyDescent="0.25">
      <c r="C115" s="24"/>
    </row>
    <row r="116" spans="3:3" s="2" customFormat="1" ht="24" customHeight="1" x14ac:dyDescent="0.25">
      <c r="C116" s="24"/>
    </row>
    <row r="117" spans="3:3" s="2" customFormat="1" ht="24" customHeight="1" x14ac:dyDescent="0.25">
      <c r="C117" s="24"/>
    </row>
    <row r="118" spans="3:3" s="2" customFormat="1" ht="24" customHeight="1" x14ac:dyDescent="0.25">
      <c r="C118" s="24"/>
    </row>
    <row r="119" spans="3:3" s="2" customFormat="1" ht="24" customHeight="1" x14ac:dyDescent="0.25">
      <c r="C119" s="24"/>
    </row>
    <row r="120" spans="3:3" s="2" customFormat="1" ht="24" customHeight="1" x14ac:dyDescent="0.25">
      <c r="C120" s="24"/>
    </row>
    <row r="121" spans="3:3" s="2" customFormat="1" ht="24" customHeight="1" x14ac:dyDescent="0.25">
      <c r="C121" s="24"/>
    </row>
    <row r="122" spans="3:3" s="2" customFormat="1" ht="24" customHeight="1" x14ac:dyDescent="0.25">
      <c r="C122" s="24"/>
    </row>
    <row r="123" spans="3:3" s="2" customFormat="1" ht="24" customHeight="1" x14ac:dyDescent="0.25">
      <c r="C123" s="24"/>
    </row>
    <row r="124" spans="3:3" s="2" customFormat="1" ht="24" customHeight="1" x14ac:dyDescent="0.25">
      <c r="C124" s="24"/>
    </row>
    <row r="125" spans="3:3" s="2" customFormat="1" ht="24" customHeight="1" x14ac:dyDescent="0.25">
      <c r="C125" s="24"/>
    </row>
    <row r="126" spans="3:3" s="2" customFormat="1" ht="24" customHeight="1" x14ac:dyDescent="0.25">
      <c r="C126" s="24"/>
    </row>
    <row r="127" spans="3:3" s="2" customFormat="1" ht="24" customHeight="1" x14ac:dyDescent="0.25">
      <c r="C127" s="24"/>
    </row>
    <row r="128" spans="3:3" s="2" customFormat="1" ht="24" customHeight="1" x14ac:dyDescent="0.25">
      <c r="C128" s="24"/>
    </row>
    <row r="129" spans="3:3" s="2" customFormat="1" ht="24" customHeight="1" x14ac:dyDescent="0.25">
      <c r="C129" s="24"/>
    </row>
    <row r="130" spans="3:3" s="2" customFormat="1" ht="24" customHeight="1" x14ac:dyDescent="0.25">
      <c r="C130" s="24"/>
    </row>
    <row r="131" spans="3:3" s="2" customFormat="1" ht="24" customHeight="1" x14ac:dyDescent="0.25">
      <c r="C131" s="24"/>
    </row>
    <row r="132" spans="3:3" s="2" customFormat="1" ht="24" customHeight="1" x14ac:dyDescent="0.25">
      <c r="C132" s="24"/>
    </row>
    <row r="133" spans="3:3" s="2" customFormat="1" ht="24" customHeight="1" x14ac:dyDescent="0.25">
      <c r="C133" s="24"/>
    </row>
    <row r="134" spans="3:3" s="2" customFormat="1" ht="24" customHeight="1" x14ac:dyDescent="0.25">
      <c r="C134" s="24"/>
    </row>
    <row r="135" spans="3:3" s="2" customFormat="1" ht="24" customHeight="1" x14ac:dyDescent="0.25">
      <c r="C135" s="24"/>
    </row>
    <row r="136" spans="3:3" s="2" customFormat="1" ht="24" customHeight="1" x14ac:dyDescent="0.25">
      <c r="C136" s="24"/>
    </row>
    <row r="137" spans="3:3" s="2" customFormat="1" ht="24" customHeight="1" x14ac:dyDescent="0.25">
      <c r="C137" s="24"/>
    </row>
    <row r="138" spans="3:3" s="2" customFormat="1" ht="24" customHeight="1" x14ac:dyDescent="0.25">
      <c r="C138" s="24"/>
    </row>
    <row r="139" spans="3:3" s="2" customFormat="1" ht="24" customHeight="1" x14ac:dyDescent="0.25">
      <c r="C139" s="24"/>
    </row>
    <row r="140" spans="3:3" s="2" customFormat="1" ht="24" customHeight="1" x14ac:dyDescent="0.25">
      <c r="C140" s="24"/>
    </row>
    <row r="141" spans="3:3" s="2" customFormat="1" ht="24" customHeight="1" x14ac:dyDescent="0.25">
      <c r="C141" s="24"/>
    </row>
    <row r="142" spans="3:3" s="2" customFormat="1" ht="24" customHeight="1" x14ac:dyDescent="0.25">
      <c r="C142" s="24"/>
    </row>
    <row r="143" spans="3:3" s="2" customFormat="1" ht="24" customHeight="1" x14ac:dyDescent="0.25">
      <c r="C143" s="24"/>
    </row>
    <row r="144" spans="3:3" s="2" customFormat="1" ht="24" customHeight="1" x14ac:dyDescent="0.25">
      <c r="C144" s="24"/>
    </row>
    <row r="145" spans="3:3" s="2" customFormat="1" ht="24" customHeight="1" x14ac:dyDescent="0.25">
      <c r="C145" s="24"/>
    </row>
    <row r="146" spans="3:3" s="2" customFormat="1" ht="24" customHeight="1" x14ac:dyDescent="0.25">
      <c r="C146" s="24"/>
    </row>
    <row r="147" spans="3:3" s="2" customFormat="1" ht="24" customHeight="1" x14ac:dyDescent="0.25">
      <c r="C147" s="24"/>
    </row>
    <row r="148" spans="3:3" s="2" customFormat="1" ht="24" customHeight="1" x14ac:dyDescent="0.25">
      <c r="C148" s="24"/>
    </row>
    <row r="149" spans="3:3" s="2" customFormat="1" ht="24" customHeight="1" x14ac:dyDescent="0.25">
      <c r="C149" s="24"/>
    </row>
    <row r="150" spans="3:3" s="2" customFormat="1" ht="24" customHeight="1" x14ac:dyDescent="0.25">
      <c r="C150" s="24"/>
    </row>
    <row r="151" spans="3:3" s="2" customFormat="1" ht="24" customHeight="1" x14ac:dyDescent="0.25">
      <c r="C151" s="24"/>
    </row>
    <row r="152" spans="3:3" s="2" customFormat="1" ht="24" customHeight="1" x14ac:dyDescent="0.25">
      <c r="C152" s="24"/>
    </row>
    <row r="153" spans="3:3" s="2" customFormat="1" ht="24" customHeight="1" x14ac:dyDescent="0.25">
      <c r="C153" s="24"/>
    </row>
    <row r="154" spans="3:3" s="2" customFormat="1" x14ac:dyDescent="0.25">
      <c r="C154" s="24"/>
    </row>
    <row r="155" spans="3:3" s="2" customFormat="1" x14ac:dyDescent="0.25">
      <c r="C155" s="24"/>
    </row>
    <row r="156" spans="3:3" s="2" customFormat="1" x14ac:dyDescent="0.25">
      <c r="C156" s="24"/>
    </row>
    <row r="157" spans="3:3" s="2" customFormat="1" x14ac:dyDescent="0.25">
      <c r="C157" s="24"/>
    </row>
  </sheetData>
  <sortState ref="C5:AF83">
    <sortCondition descending="1" ref="W5:W83"/>
  </sortState>
  <mergeCells count="30">
    <mergeCell ref="AB3:AC3"/>
    <mergeCell ref="AD3:AE3"/>
    <mergeCell ref="P3:Q3"/>
    <mergeCell ref="R3:S3"/>
    <mergeCell ref="T3:U3"/>
    <mergeCell ref="V3:W3"/>
    <mergeCell ref="X3:Y3"/>
    <mergeCell ref="Z3:AA3"/>
    <mergeCell ref="AB2:AC2"/>
    <mergeCell ref="AD2:AE2"/>
    <mergeCell ref="AF2:AF3"/>
    <mergeCell ref="B3:B4"/>
    <mergeCell ref="C3:C4"/>
    <mergeCell ref="D3:D4"/>
    <mergeCell ref="F3:H3"/>
    <mergeCell ref="I3:K3"/>
    <mergeCell ref="L3:M3"/>
    <mergeCell ref="N3:O3"/>
    <mergeCell ref="P2:Q2"/>
    <mergeCell ref="R2:S2"/>
    <mergeCell ref="T2:U2"/>
    <mergeCell ref="V2:W2"/>
    <mergeCell ref="X2:Y2"/>
    <mergeCell ref="Z2:AA2"/>
    <mergeCell ref="B2:D2"/>
    <mergeCell ref="E2:E4"/>
    <mergeCell ref="F2:H2"/>
    <mergeCell ref="I2:K2"/>
    <mergeCell ref="L2:M2"/>
    <mergeCell ref="N2:O2"/>
  </mergeCells>
  <pageMargins left="0" right="0" top="0" bottom="0" header="0" footer="0"/>
  <pageSetup paperSize="9" orientation="landscape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AI157"/>
  <sheetViews>
    <sheetView zoomScale="95" zoomScaleNormal="95" workbookViewId="0">
      <pane ySplit="4" topLeftCell="A5" activePane="bottomLeft" state="frozen"/>
      <selection pane="bottomLeft" activeCell="Y5" sqref="Y5"/>
    </sheetView>
  </sheetViews>
  <sheetFormatPr defaultRowHeight="15" x14ac:dyDescent="0.25"/>
  <cols>
    <col min="1" max="1" width="0.5703125" style="3" customWidth="1"/>
    <col min="2" max="2" width="4.42578125" style="2" customWidth="1"/>
    <col min="3" max="3" width="27.5703125" style="24" customWidth="1"/>
    <col min="4" max="4" width="9.42578125" style="3" customWidth="1"/>
    <col min="5" max="5" width="6.7109375" style="3" customWidth="1"/>
    <col min="6" max="8" width="5" style="3" customWidth="1"/>
    <col min="9" max="10" width="4.5703125" style="3" customWidth="1"/>
    <col min="11" max="11" width="4.5703125" style="3" bestFit="1" customWidth="1"/>
    <col min="12" max="12" width="5" style="3" customWidth="1"/>
    <col min="13" max="13" width="4" style="3" bestFit="1" customWidth="1"/>
    <col min="14" max="14" width="4.5703125" style="3" customWidth="1"/>
    <col min="15" max="17" width="4" style="3" customWidth="1"/>
    <col min="18" max="19" width="5.42578125" style="3" customWidth="1"/>
    <col min="20" max="21" width="5.7109375" style="3" customWidth="1"/>
    <col min="22" max="22" width="4.7109375" style="3" bestFit="1" customWidth="1"/>
    <col min="23" max="23" width="4" style="3" bestFit="1" customWidth="1"/>
    <col min="24" max="24" width="5.42578125" style="3" customWidth="1"/>
    <col min="25" max="27" width="5.85546875" style="3" customWidth="1"/>
    <col min="28" max="28" width="5.28515625" style="3" customWidth="1"/>
    <col min="29" max="30" width="5" style="3" customWidth="1"/>
    <col min="31" max="31" width="4.85546875" style="3" customWidth="1"/>
    <col min="32" max="32" width="8.28515625" style="3" customWidth="1"/>
    <col min="33" max="33" width="0.85546875" style="3" customWidth="1"/>
    <col min="34" max="34" width="1" style="3" customWidth="1"/>
    <col min="35" max="16384" width="9.140625" style="3"/>
  </cols>
  <sheetData>
    <row r="1" spans="2:35" ht="8.25" customHeight="1" thickBot="1" x14ac:dyDescent="0.3"/>
    <row r="2" spans="2:35" s="2" customFormat="1" ht="20.25" customHeight="1" thickBot="1" x14ac:dyDescent="0.3">
      <c r="B2" s="77"/>
      <c r="C2" s="78"/>
      <c r="D2" s="79"/>
      <c r="E2" s="80" t="s">
        <v>35</v>
      </c>
      <c r="F2" s="83" t="s">
        <v>6</v>
      </c>
      <c r="G2" s="76"/>
      <c r="H2" s="84"/>
      <c r="I2" s="76" t="s">
        <v>22</v>
      </c>
      <c r="J2" s="76"/>
      <c r="K2" s="85"/>
      <c r="L2" s="83" t="s">
        <v>7</v>
      </c>
      <c r="M2" s="84"/>
      <c r="N2" s="75" t="s">
        <v>8</v>
      </c>
      <c r="O2" s="76"/>
      <c r="P2" s="83" t="s">
        <v>9</v>
      </c>
      <c r="Q2" s="84"/>
      <c r="R2" s="85" t="s">
        <v>10</v>
      </c>
      <c r="S2" s="84"/>
      <c r="T2" s="75" t="s">
        <v>11</v>
      </c>
      <c r="U2" s="76"/>
      <c r="V2" s="83" t="s">
        <v>12</v>
      </c>
      <c r="W2" s="84"/>
      <c r="X2" s="154" t="s">
        <v>13</v>
      </c>
      <c r="Y2" s="135"/>
      <c r="Z2" s="83" t="s">
        <v>14</v>
      </c>
      <c r="AA2" s="84"/>
      <c r="AB2" s="86" t="s">
        <v>18</v>
      </c>
      <c r="AC2" s="85"/>
      <c r="AD2" s="75" t="s">
        <v>19</v>
      </c>
      <c r="AE2" s="87"/>
      <c r="AF2" s="88" t="s">
        <v>21</v>
      </c>
    </row>
    <row r="3" spans="2:35" s="1" customFormat="1" ht="93" customHeight="1" x14ac:dyDescent="0.25">
      <c r="B3" s="90" t="s">
        <v>0</v>
      </c>
      <c r="C3" s="92" t="s">
        <v>1</v>
      </c>
      <c r="D3" s="94" t="s">
        <v>85</v>
      </c>
      <c r="E3" s="81"/>
      <c r="F3" s="96" t="s">
        <v>3</v>
      </c>
      <c r="G3" s="97"/>
      <c r="H3" s="98"/>
      <c r="I3" s="97" t="s">
        <v>2</v>
      </c>
      <c r="J3" s="97"/>
      <c r="K3" s="99"/>
      <c r="L3" s="96" t="s">
        <v>26</v>
      </c>
      <c r="M3" s="98"/>
      <c r="N3" s="100" t="s">
        <v>43</v>
      </c>
      <c r="O3" s="97"/>
      <c r="P3" s="96" t="s">
        <v>15</v>
      </c>
      <c r="Q3" s="98"/>
      <c r="R3" s="100" t="s">
        <v>16</v>
      </c>
      <c r="S3" s="99"/>
      <c r="T3" s="100" t="s">
        <v>5</v>
      </c>
      <c r="U3" s="97"/>
      <c r="V3" s="96" t="s">
        <v>40</v>
      </c>
      <c r="W3" s="98"/>
      <c r="X3" s="155" t="s">
        <v>27</v>
      </c>
      <c r="Y3" s="156"/>
      <c r="Z3" s="96" t="s">
        <v>28</v>
      </c>
      <c r="AA3" s="98"/>
      <c r="AB3" s="101" t="s">
        <v>20</v>
      </c>
      <c r="AC3" s="102"/>
      <c r="AD3" s="100" t="s">
        <v>29</v>
      </c>
      <c r="AE3" s="99"/>
      <c r="AF3" s="89"/>
    </row>
    <row r="4" spans="2:35" s="7" customFormat="1" ht="38.25" customHeight="1" thickBot="1" x14ac:dyDescent="0.3">
      <c r="B4" s="91"/>
      <c r="C4" s="93"/>
      <c r="D4" s="95"/>
      <c r="E4" s="82"/>
      <c r="F4" s="10" t="s">
        <v>4</v>
      </c>
      <c r="G4" s="11" t="s">
        <v>17</v>
      </c>
      <c r="H4" s="12" t="s">
        <v>25</v>
      </c>
      <c r="I4" s="13" t="s">
        <v>23</v>
      </c>
      <c r="J4" s="6" t="s">
        <v>42</v>
      </c>
      <c r="K4" s="9" t="s">
        <v>25</v>
      </c>
      <c r="L4" s="10" t="s">
        <v>4</v>
      </c>
      <c r="M4" s="12" t="s">
        <v>25</v>
      </c>
      <c r="N4" s="11" t="s">
        <v>4</v>
      </c>
      <c r="O4" s="15" t="s">
        <v>25</v>
      </c>
      <c r="P4" s="10" t="s">
        <v>4</v>
      </c>
      <c r="Q4" s="12" t="s">
        <v>25</v>
      </c>
      <c r="R4" s="9" t="s">
        <v>4</v>
      </c>
      <c r="S4" s="8" t="s">
        <v>25</v>
      </c>
      <c r="T4" s="17" t="s">
        <v>4</v>
      </c>
      <c r="U4" s="15" t="s">
        <v>25</v>
      </c>
      <c r="V4" s="10" t="s">
        <v>4</v>
      </c>
      <c r="W4" s="12" t="s">
        <v>25</v>
      </c>
      <c r="X4" s="157" t="s">
        <v>4</v>
      </c>
      <c r="Y4" s="150" t="s">
        <v>25</v>
      </c>
      <c r="Z4" s="10" t="s">
        <v>4</v>
      </c>
      <c r="AA4" s="12" t="s">
        <v>25</v>
      </c>
      <c r="AB4" s="18" t="s">
        <v>4</v>
      </c>
      <c r="AC4" s="15" t="s">
        <v>25</v>
      </c>
      <c r="AD4" s="10" t="s">
        <v>4</v>
      </c>
      <c r="AE4" s="12" t="s">
        <v>25</v>
      </c>
      <c r="AF4" s="48" t="s">
        <v>30</v>
      </c>
      <c r="AG4" s="16"/>
      <c r="AH4" s="16"/>
      <c r="AI4" s="16"/>
    </row>
    <row r="5" spans="2:35" s="2" customFormat="1" ht="24" customHeight="1" x14ac:dyDescent="0.25">
      <c r="B5" s="68">
        <v>1</v>
      </c>
      <c r="C5" s="55" t="s">
        <v>45</v>
      </c>
      <c r="D5" s="69" t="s">
        <v>38</v>
      </c>
      <c r="E5" s="67" t="s">
        <v>32</v>
      </c>
      <c r="F5" s="25">
        <v>6</v>
      </c>
      <c r="G5" s="26">
        <v>12</v>
      </c>
      <c r="H5" s="27">
        <f>F5*13</f>
        <v>78</v>
      </c>
      <c r="I5" s="31">
        <v>67</v>
      </c>
      <c r="J5" s="28">
        <v>71</v>
      </c>
      <c r="K5" s="27">
        <f>I5+J5</f>
        <v>138</v>
      </c>
      <c r="L5" s="30">
        <v>67</v>
      </c>
      <c r="M5" s="66">
        <f>L5*2</f>
        <v>134</v>
      </c>
      <c r="N5" s="31">
        <v>66</v>
      </c>
      <c r="O5" s="27">
        <f>N5*2</f>
        <v>132</v>
      </c>
      <c r="P5" s="30">
        <v>13</v>
      </c>
      <c r="Q5" s="29">
        <f>P5*10</f>
        <v>130</v>
      </c>
      <c r="R5" s="31">
        <v>13</v>
      </c>
      <c r="S5" s="27">
        <f>R5*10</f>
        <v>130</v>
      </c>
      <c r="T5" s="26">
        <v>116</v>
      </c>
      <c r="U5" s="29">
        <f>T5*2</f>
        <v>232</v>
      </c>
      <c r="V5" s="25">
        <v>56</v>
      </c>
      <c r="W5" s="27">
        <f>V5*2</f>
        <v>112</v>
      </c>
      <c r="X5" s="142">
        <v>92</v>
      </c>
      <c r="Y5" s="151">
        <f>X5*2</f>
        <v>184</v>
      </c>
      <c r="Z5" s="25">
        <v>87</v>
      </c>
      <c r="AA5" s="69">
        <f>Z5</f>
        <v>87</v>
      </c>
      <c r="AB5" s="30">
        <v>7</v>
      </c>
      <c r="AC5" s="29">
        <f>AB5*15</f>
        <v>105</v>
      </c>
      <c r="AD5" s="25">
        <v>16</v>
      </c>
      <c r="AE5" s="27">
        <f>AD5*10</f>
        <v>160</v>
      </c>
      <c r="AF5" s="49">
        <f>H5+K5+M5+O5+Q5+S5+U5+W5+Y5+AA5+AC5+AE5</f>
        <v>1622</v>
      </c>
    </row>
    <row r="6" spans="2:35" s="2" customFormat="1" ht="24" customHeight="1" x14ac:dyDescent="0.25">
      <c r="B6" s="4">
        <v>2</v>
      </c>
      <c r="C6" s="56" t="s">
        <v>41</v>
      </c>
      <c r="D6" s="21" t="s">
        <v>38</v>
      </c>
      <c r="E6" s="22" t="s">
        <v>32</v>
      </c>
      <c r="F6" s="4">
        <v>9</v>
      </c>
      <c r="G6" s="19">
        <v>9</v>
      </c>
      <c r="H6" s="21">
        <f>F6*13</f>
        <v>117</v>
      </c>
      <c r="I6" s="4">
        <v>82</v>
      </c>
      <c r="J6" s="19">
        <v>74</v>
      </c>
      <c r="K6" s="21">
        <f>I6+J6</f>
        <v>156</v>
      </c>
      <c r="L6" s="23">
        <v>58</v>
      </c>
      <c r="M6" s="20">
        <f>L6*2</f>
        <v>116</v>
      </c>
      <c r="N6" s="4">
        <v>43</v>
      </c>
      <c r="O6" s="21">
        <f>N6*2</f>
        <v>86</v>
      </c>
      <c r="P6" s="23">
        <v>8</v>
      </c>
      <c r="Q6" s="20">
        <f>P6*10</f>
        <v>80</v>
      </c>
      <c r="R6" s="4">
        <v>13</v>
      </c>
      <c r="S6" s="21">
        <f>R6*10</f>
        <v>130</v>
      </c>
      <c r="T6" s="23">
        <v>116</v>
      </c>
      <c r="U6" s="20">
        <f>T6*2</f>
        <v>232</v>
      </c>
      <c r="V6" s="4">
        <v>45</v>
      </c>
      <c r="W6" s="21">
        <f>V6*2</f>
        <v>90</v>
      </c>
      <c r="X6" s="144">
        <v>92</v>
      </c>
      <c r="Y6" s="145">
        <f>X6*2</f>
        <v>184</v>
      </c>
      <c r="Z6" s="4">
        <v>89</v>
      </c>
      <c r="AA6" s="21">
        <f>Z6</f>
        <v>89</v>
      </c>
      <c r="AB6" s="23">
        <v>12</v>
      </c>
      <c r="AC6" s="20">
        <f>AB6*15</f>
        <v>180</v>
      </c>
      <c r="AD6" s="4">
        <v>11</v>
      </c>
      <c r="AE6" s="21">
        <f>AD6*10</f>
        <v>110</v>
      </c>
      <c r="AF6" s="50">
        <f>H6+K6+M6+O6+Q6+S6+U6+W6+Y6+AA6+AC6+AE6</f>
        <v>1570</v>
      </c>
    </row>
    <row r="7" spans="2:35" s="2" customFormat="1" ht="24" customHeight="1" x14ac:dyDescent="0.25">
      <c r="B7" s="4">
        <v>3</v>
      </c>
      <c r="C7" s="56" t="s">
        <v>52</v>
      </c>
      <c r="D7" s="21" t="s">
        <v>38</v>
      </c>
      <c r="E7" s="22" t="s">
        <v>32</v>
      </c>
      <c r="F7" s="4">
        <v>5</v>
      </c>
      <c r="G7" s="19">
        <v>8</v>
      </c>
      <c r="H7" s="21">
        <f>F7*13</f>
        <v>65</v>
      </c>
      <c r="I7" s="4">
        <v>59</v>
      </c>
      <c r="J7" s="19">
        <v>49</v>
      </c>
      <c r="K7" s="21">
        <f>I7+J7</f>
        <v>108</v>
      </c>
      <c r="L7" s="23">
        <v>26</v>
      </c>
      <c r="M7" s="20">
        <f>L7*2</f>
        <v>52</v>
      </c>
      <c r="N7" s="4">
        <v>35</v>
      </c>
      <c r="O7" s="21">
        <f>N7*2</f>
        <v>70</v>
      </c>
      <c r="P7" s="23">
        <v>11</v>
      </c>
      <c r="Q7" s="20">
        <f>P7*10</f>
        <v>110</v>
      </c>
      <c r="R7" s="4">
        <v>9</v>
      </c>
      <c r="S7" s="21">
        <f>R7*10</f>
        <v>90</v>
      </c>
      <c r="T7" s="23">
        <v>69</v>
      </c>
      <c r="U7" s="20">
        <f>T7*2</f>
        <v>138</v>
      </c>
      <c r="V7" s="4">
        <v>27</v>
      </c>
      <c r="W7" s="21">
        <f>V7*2</f>
        <v>54</v>
      </c>
      <c r="X7" s="144">
        <v>87</v>
      </c>
      <c r="Y7" s="145">
        <f>X7*2</f>
        <v>174</v>
      </c>
      <c r="Z7" s="4">
        <v>55</v>
      </c>
      <c r="AA7" s="21">
        <f>Z7</f>
        <v>55</v>
      </c>
      <c r="AB7" s="23">
        <v>6</v>
      </c>
      <c r="AC7" s="20">
        <f>AB7*15</f>
        <v>90</v>
      </c>
      <c r="AD7" s="4">
        <v>9</v>
      </c>
      <c r="AE7" s="21">
        <f>AD7*10</f>
        <v>90</v>
      </c>
      <c r="AF7" s="50">
        <f>H7+K7+M7+O7+Q7+S7+U7+W7+Y7+AA7+AC7+AE7</f>
        <v>1096</v>
      </c>
    </row>
    <row r="8" spans="2:35" s="43" customFormat="1" ht="24" customHeight="1" x14ac:dyDescent="0.25">
      <c r="B8" s="37">
        <v>4</v>
      </c>
      <c r="C8" s="56" t="s">
        <v>47</v>
      </c>
      <c r="D8" s="21" t="s">
        <v>38</v>
      </c>
      <c r="E8" s="22" t="s">
        <v>32</v>
      </c>
      <c r="F8" s="4">
        <v>6</v>
      </c>
      <c r="G8" s="19">
        <v>8</v>
      </c>
      <c r="H8" s="21">
        <f>F8*13</f>
        <v>78</v>
      </c>
      <c r="I8" s="4">
        <v>73</v>
      </c>
      <c r="J8" s="19">
        <v>53</v>
      </c>
      <c r="K8" s="21">
        <f>I8+J8</f>
        <v>126</v>
      </c>
      <c r="L8" s="23">
        <v>32</v>
      </c>
      <c r="M8" s="20">
        <f>L8*2</f>
        <v>64</v>
      </c>
      <c r="N8" s="4">
        <v>49</v>
      </c>
      <c r="O8" s="21">
        <f>N8*2</f>
        <v>98</v>
      </c>
      <c r="P8" s="23">
        <v>11</v>
      </c>
      <c r="Q8" s="20">
        <f>P8*10</f>
        <v>110</v>
      </c>
      <c r="R8" s="4">
        <v>9</v>
      </c>
      <c r="S8" s="21">
        <f>R8*10</f>
        <v>90</v>
      </c>
      <c r="T8" s="23">
        <v>79</v>
      </c>
      <c r="U8" s="20">
        <f>T8*2</f>
        <v>158</v>
      </c>
      <c r="V8" s="4">
        <v>59</v>
      </c>
      <c r="W8" s="21">
        <f>V8*2</f>
        <v>118</v>
      </c>
      <c r="X8" s="144">
        <v>80</v>
      </c>
      <c r="Y8" s="145">
        <f>X8*2</f>
        <v>160</v>
      </c>
      <c r="Z8" s="4">
        <v>94</v>
      </c>
      <c r="AA8" s="21">
        <f>Z8</f>
        <v>94</v>
      </c>
      <c r="AB8" s="23">
        <v>8</v>
      </c>
      <c r="AC8" s="20">
        <f>AB8*15</f>
        <v>120</v>
      </c>
      <c r="AD8" s="4">
        <v>7</v>
      </c>
      <c r="AE8" s="21">
        <f>AD8*10</f>
        <v>70</v>
      </c>
      <c r="AF8" s="50">
        <f>H8+K8+M8+O8+Q8+S8+U8+W8+Y8+AA8+AC8+AE8</f>
        <v>1286</v>
      </c>
    </row>
    <row r="9" spans="2:35" s="2" customFormat="1" ht="24" customHeight="1" x14ac:dyDescent="0.25">
      <c r="B9" s="4">
        <v>5</v>
      </c>
      <c r="C9" s="56" t="s">
        <v>54</v>
      </c>
      <c r="D9" s="21" t="s">
        <v>38</v>
      </c>
      <c r="E9" s="22" t="s">
        <v>32</v>
      </c>
      <c r="F9" s="4">
        <v>5</v>
      </c>
      <c r="G9" s="19">
        <v>8</v>
      </c>
      <c r="H9" s="21">
        <f>F9*13</f>
        <v>65</v>
      </c>
      <c r="I9" s="4">
        <v>60</v>
      </c>
      <c r="J9" s="19">
        <v>62</v>
      </c>
      <c r="K9" s="21">
        <f>I9+J9</f>
        <v>122</v>
      </c>
      <c r="L9" s="23">
        <v>13</v>
      </c>
      <c r="M9" s="20">
        <f>L9*2</f>
        <v>26</v>
      </c>
      <c r="N9" s="4">
        <v>30</v>
      </c>
      <c r="O9" s="21">
        <f>N9*2</f>
        <v>60</v>
      </c>
      <c r="P9" s="23">
        <v>7</v>
      </c>
      <c r="Q9" s="20">
        <f>P9*10</f>
        <v>70</v>
      </c>
      <c r="R9" s="4">
        <v>9</v>
      </c>
      <c r="S9" s="21">
        <f>R9*10</f>
        <v>90</v>
      </c>
      <c r="T9" s="23">
        <v>112</v>
      </c>
      <c r="U9" s="20">
        <f>T9*2</f>
        <v>224</v>
      </c>
      <c r="V9" s="4">
        <v>44</v>
      </c>
      <c r="W9" s="21">
        <f>V9*2</f>
        <v>88</v>
      </c>
      <c r="X9" s="144">
        <v>77</v>
      </c>
      <c r="Y9" s="145">
        <f>X9*2</f>
        <v>154</v>
      </c>
      <c r="Z9" s="4">
        <v>85</v>
      </c>
      <c r="AA9" s="21">
        <f>Z9</f>
        <v>85</v>
      </c>
      <c r="AB9" s="23">
        <v>1</v>
      </c>
      <c r="AC9" s="20">
        <f>AB9*15</f>
        <v>15</v>
      </c>
      <c r="AD9" s="4">
        <v>13</v>
      </c>
      <c r="AE9" s="21">
        <f>AD9*10</f>
        <v>130</v>
      </c>
      <c r="AF9" s="50">
        <f>H9+K9+M9+O9+Q9+S9+U9+W9+Y9+AA9+AC9+AE9</f>
        <v>1129</v>
      </c>
    </row>
    <row r="10" spans="2:35" s="2" customFormat="1" ht="24" customHeight="1" x14ac:dyDescent="0.25">
      <c r="B10" s="4">
        <v>6</v>
      </c>
      <c r="C10" s="56" t="s">
        <v>83</v>
      </c>
      <c r="D10" s="21" t="s">
        <v>84</v>
      </c>
      <c r="E10" s="22" t="s">
        <v>32</v>
      </c>
      <c r="F10" s="4">
        <v>8</v>
      </c>
      <c r="G10" s="19">
        <v>14</v>
      </c>
      <c r="H10" s="21">
        <f>F10*13</f>
        <v>104</v>
      </c>
      <c r="I10" s="4">
        <v>61</v>
      </c>
      <c r="J10" s="19">
        <v>55</v>
      </c>
      <c r="K10" s="21">
        <f>I10+J10</f>
        <v>116</v>
      </c>
      <c r="L10" s="23">
        <v>8</v>
      </c>
      <c r="M10" s="20">
        <f>L10*2</f>
        <v>16</v>
      </c>
      <c r="N10" s="4">
        <v>39</v>
      </c>
      <c r="O10" s="21">
        <f>N10*2</f>
        <v>78</v>
      </c>
      <c r="P10" s="23">
        <v>11</v>
      </c>
      <c r="Q10" s="20">
        <f>P10*10</f>
        <v>110</v>
      </c>
      <c r="R10" s="4">
        <v>11</v>
      </c>
      <c r="S10" s="21">
        <f>R10*10</f>
        <v>110</v>
      </c>
      <c r="T10" s="23">
        <v>97</v>
      </c>
      <c r="U10" s="20">
        <f>T10*2</f>
        <v>194</v>
      </c>
      <c r="V10" s="4">
        <v>37</v>
      </c>
      <c r="W10" s="21">
        <f>V10*2</f>
        <v>74</v>
      </c>
      <c r="X10" s="144">
        <v>77</v>
      </c>
      <c r="Y10" s="145">
        <f>X10*2</f>
        <v>154</v>
      </c>
      <c r="Z10" s="4">
        <v>89</v>
      </c>
      <c r="AA10" s="21">
        <f>Z10</f>
        <v>89</v>
      </c>
      <c r="AB10" s="23">
        <v>6</v>
      </c>
      <c r="AC10" s="20">
        <f>AB10*15</f>
        <v>90</v>
      </c>
      <c r="AD10" s="4">
        <v>15</v>
      </c>
      <c r="AE10" s="21">
        <f>AD10*10</f>
        <v>150</v>
      </c>
      <c r="AF10" s="50">
        <f>H10+K10+M10+O10+Q10+S10+U10+W10+Y10+AA10+AC10+AE10</f>
        <v>1285</v>
      </c>
    </row>
    <row r="11" spans="2:35" s="2" customFormat="1" ht="24" customHeight="1" x14ac:dyDescent="0.25">
      <c r="B11" s="4">
        <v>7</v>
      </c>
      <c r="C11" s="56" t="s">
        <v>72</v>
      </c>
      <c r="D11" s="21" t="s">
        <v>73</v>
      </c>
      <c r="E11" s="22" t="s">
        <v>32</v>
      </c>
      <c r="F11" s="4">
        <v>11</v>
      </c>
      <c r="G11" s="19">
        <v>13</v>
      </c>
      <c r="H11" s="21">
        <f>F11*13</f>
        <v>143</v>
      </c>
      <c r="I11" s="4">
        <v>52</v>
      </c>
      <c r="J11" s="19">
        <v>40</v>
      </c>
      <c r="K11" s="21">
        <f>I11+J11</f>
        <v>92</v>
      </c>
      <c r="L11" s="23">
        <v>17</v>
      </c>
      <c r="M11" s="20">
        <f>L11*2</f>
        <v>34</v>
      </c>
      <c r="N11" s="4">
        <v>60</v>
      </c>
      <c r="O11" s="21">
        <f>N11*2</f>
        <v>120</v>
      </c>
      <c r="P11" s="23">
        <v>10</v>
      </c>
      <c r="Q11" s="20">
        <f>P11*10</f>
        <v>100</v>
      </c>
      <c r="R11" s="4">
        <v>9</v>
      </c>
      <c r="S11" s="21">
        <f>R11*10</f>
        <v>90</v>
      </c>
      <c r="T11" s="23">
        <v>72</v>
      </c>
      <c r="U11" s="20">
        <f>T11*2</f>
        <v>144</v>
      </c>
      <c r="V11" s="4">
        <v>47</v>
      </c>
      <c r="W11" s="21">
        <f>V11*2</f>
        <v>94</v>
      </c>
      <c r="X11" s="144">
        <v>77</v>
      </c>
      <c r="Y11" s="145">
        <f>X11*2</f>
        <v>154</v>
      </c>
      <c r="Z11" s="4">
        <v>76</v>
      </c>
      <c r="AA11" s="21">
        <f>Z11</f>
        <v>76</v>
      </c>
      <c r="AB11" s="23">
        <v>5</v>
      </c>
      <c r="AC11" s="20">
        <f>AB11*15</f>
        <v>75</v>
      </c>
      <c r="AD11" s="4">
        <v>14</v>
      </c>
      <c r="AE11" s="21">
        <f>AD11*10</f>
        <v>140</v>
      </c>
      <c r="AF11" s="50">
        <f>H11+K11+M11+O11+Q11+S11+U11+W11+Y11+AA11+AC11+AE11</f>
        <v>1262</v>
      </c>
    </row>
    <row r="12" spans="2:35" s="2" customFormat="1" ht="24" customHeight="1" x14ac:dyDescent="0.25">
      <c r="B12" s="4">
        <v>8</v>
      </c>
      <c r="C12" s="56" t="s">
        <v>49</v>
      </c>
      <c r="D12" s="21" t="s">
        <v>38</v>
      </c>
      <c r="E12" s="22" t="s">
        <v>32</v>
      </c>
      <c r="F12" s="4">
        <v>5</v>
      </c>
      <c r="G12" s="19">
        <v>8</v>
      </c>
      <c r="H12" s="21">
        <f>F12*13</f>
        <v>65</v>
      </c>
      <c r="I12" s="4">
        <v>76</v>
      </c>
      <c r="J12" s="19">
        <v>70</v>
      </c>
      <c r="K12" s="21">
        <f>I12+J12</f>
        <v>146</v>
      </c>
      <c r="L12" s="23">
        <v>40</v>
      </c>
      <c r="M12" s="20">
        <f>L12*2</f>
        <v>80</v>
      </c>
      <c r="N12" s="4">
        <v>32</v>
      </c>
      <c r="O12" s="21">
        <f>N12*2</f>
        <v>64</v>
      </c>
      <c r="P12" s="23">
        <v>13</v>
      </c>
      <c r="Q12" s="20">
        <f>P12*10</f>
        <v>130</v>
      </c>
      <c r="R12" s="4">
        <v>11</v>
      </c>
      <c r="S12" s="21">
        <f>R12*10</f>
        <v>110</v>
      </c>
      <c r="T12" s="23">
        <v>69</v>
      </c>
      <c r="U12" s="20">
        <f>T12*2</f>
        <v>138</v>
      </c>
      <c r="V12" s="4">
        <v>38</v>
      </c>
      <c r="W12" s="21">
        <f>V12*2</f>
        <v>76</v>
      </c>
      <c r="X12" s="144">
        <v>76</v>
      </c>
      <c r="Y12" s="145">
        <f>X12*2</f>
        <v>152</v>
      </c>
      <c r="Z12" s="4">
        <v>87</v>
      </c>
      <c r="AA12" s="21">
        <f>Z12</f>
        <v>87</v>
      </c>
      <c r="AB12" s="23">
        <v>5</v>
      </c>
      <c r="AC12" s="20">
        <f>AB12*15</f>
        <v>75</v>
      </c>
      <c r="AD12" s="4">
        <v>6</v>
      </c>
      <c r="AE12" s="21">
        <f>AD12*10</f>
        <v>60</v>
      </c>
      <c r="AF12" s="50">
        <f>H12+K12+M12+O12+Q12+S12+U12+W12+Y12+AA12+AC12+AE12</f>
        <v>1183</v>
      </c>
    </row>
    <row r="13" spans="2:35" s="2" customFormat="1" ht="24" customHeight="1" x14ac:dyDescent="0.25">
      <c r="B13" s="4">
        <v>9</v>
      </c>
      <c r="C13" s="56" t="s">
        <v>57</v>
      </c>
      <c r="D13" s="21" t="s">
        <v>38</v>
      </c>
      <c r="E13" s="22" t="s">
        <v>32</v>
      </c>
      <c r="F13" s="4">
        <v>9</v>
      </c>
      <c r="G13" s="19">
        <v>10</v>
      </c>
      <c r="H13" s="21">
        <f>F13*13</f>
        <v>117</v>
      </c>
      <c r="I13" s="4">
        <v>58</v>
      </c>
      <c r="J13" s="19">
        <v>36</v>
      </c>
      <c r="K13" s="21">
        <f>I13+J13</f>
        <v>94</v>
      </c>
      <c r="L13" s="23">
        <v>0</v>
      </c>
      <c r="M13" s="20">
        <f>L13*2</f>
        <v>0</v>
      </c>
      <c r="N13" s="4">
        <v>23</v>
      </c>
      <c r="O13" s="21">
        <f>N13*2</f>
        <v>46</v>
      </c>
      <c r="P13" s="23">
        <v>7</v>
      </c>
      <c r="Q13" s="20">
        <f>P13*10</f>
        <v>70</v>
      </c>
      <c r="R13" s="4">
        <v>10</v>
      </c>
      <c r="S13" s="21">
        <f>R13*10</f>
        <v>100</v>
      </c>
      <c r="T13" s="23">
        <v>91</v>
      </c>
      <c r="U13" s="20">
        <f>T13*2</f>
        <v>182</v>
      </c>
      <c r="V13" s="4">
        <v>33</v>
      </c>
      <c r="W13" s="21">
        <f>V13*2</f>
        <v>66</v>
      </c>
      <c r="X13" s="144">
        <v>76</v>
      </c>
      <c r="Y13" s="145">
        <f>X13*2</f>
        <v>152</v>
      </c>
      <c r="Z13" s="4">
        <v>95</v>
      </c>
      <c r="AA13" s="21">
        <f>Z13</f>
        <v>95</v>
      </c>
      <c r="AB13" s="23">
        <v>4</v>
      </c>
      <c r="AC13" s="20">
        <f>AB13*15</f>
        <v>60</v>
      </c>
      <c r="AD13" s="4">
        <v>3</v>
      </c>
      <c r="AE13" s="21">
        <f>AD13*10</f>
        <v>30</v>
      </c>
      <c r="AF13" s="50">
        <f>H13+K13+M13+O13+Q13+S13+U13+W13+Y13+AA13+AC13+AE13</f>
        <v>1012</v>
      </c>
    </row>
    <row r="14" spans="2:35" s="2" customFormat="1" ht="24" customHeight="1" x14ac:dyDescent="0.25">
      <c r="B14" s="4">
        <v>10</v>
      </c>
      <c r="C14" s="56" t="s">
        <v>102</v>
      </c>
      <c r="D14" s="21" t="s">
        <v>38</v>
      </c>
      <c r="E14" s="22" t="s">
        <v>31</v>
      </c>
      <c r="F14" s="4">
        <v>4</v>
      </c>
      <c r="G14" s="19">
        <v>6</v>
      </c>
      <c r="H14" s="21">
        <f>F14*13</f>
        <v>52</v>
      </c>
      <c r="I14" s="4">
        <v>41</v>
      </c>
      <c r="J14" s="19">
        <v>45</v>
      </c>
      <c r="K14" s="21">
        <f>I14+J14</f>
        <v>86</v>
      </c>
      <c r="L14" s="23">
        <v>36</v>
      </c>
      <c r="M14" s="20">
        <f>L14*2</f>
        <v>72</v>
      </c>
      <c r="N14" s="4">
        <v>8</v>
      </c>
      <c r="O14" s="21">
        <f>N14*2</f>
        <v>16</v>
      </c>
      <c r="P14" s="23">
        <v>9</v>
      </c>
      <c r="Q14" s="20">
        <f>P14*10</f>
        <v>90</v>
      </c>
      <c r="R14" s="4">
        <v>9</v>
      </c>
      <c r="S14" s="21">
        <f>R14*10</f>
        <v>90</v>
      </c>
      <c r="T14" s="23">
        <v>69</v>
      </c>
      <c r="U14" s="20">
        <f>T14*2</f>
        <v>138</v>
      </c>
      <c r="V14" s="4">
        <v>53</v>
      </c>
      <c r="W14" s="21">
        <f>V14*2</f>
        <v>106</v>
      </c>
      <c r="X14" s="144">
        <v>76</v>
      </c>
      <c r="Y14" s="145">
        <f>X14*2</f>
        <v>152</v>
      </c>
      <c r="Z14" s="4">
        <v>63</v>
      </c>
      <c r="AA14" s="21">
        <f>Z14</f>
        <v>63</v>
      </c>
      <c r="AB14" s="23">
        <v>3</v>
      </c>
      <c r="AC14" s="20">
        <f>AB14*15</f>
        <v>45</v>
      </c>
      <c r="AD14" s="4">
        <v>9</v>
      </c>
      <c r="AE14" s="21">
        <f>AD14*10</f>
        <v>90</v>
      </c>
      <c r="AF14" s="50">
        <f>H14+K14+M14+O14+Q14+S14+U14+W14+Y14+AA14+AC14+AE14</f>
        <v>1000</v>
      </c>
    </row>
    <row r="15" spans="2:35" s="2" customFormat="1" ht="24" customHeight="1" x14ac:dyDescent="0.25">
      <c r="B15" s="4">
        <v>11</v>
      </c>
      <c r="C15" s="56" t="s">
        <v>65</v>
      </c>
      <c r="D15" s="21" t="s">
        <v>38</v>
      </c>
      <c r="E15" s="22" t="s">
        <v>32</v>
      </c>
      <c r="F15" s="4">
        <v>7</v>
      </c>
      <c r="G15" s="19">
        <v>10</v>
      </c>
      <c r="H15" s="21">
        <f>F15*13</f>
        <v>91</v>
      </c>
      <c r="I15" s="4">
        <v>60</v>
      </c>
      <c r="J15" s="19">
        <v>63</v>
      </c>
      <c r="K15" s="21">
        <f>I15+J15</f>
        <v>123</v>
      </c>
      <c r="L15" s="23">
        <v>32</v>
      </c>
      <c r="M15" s="20">
        <f>L15*2</f>
        <v>64</v>
      </c>
      <c r="N15" s="4">
        <v>43</v>
      </c>
      <c r="O15" s="21">
        <f>N15*2</f>
        <v>86</v>
      </c>
      <c r="P15" s="23">
        <v>8</v>
      </c>
      <c r="Q15" s="20">
        <f>P15*10</f>
        <v>80</v>
      </c>
      <c r="R15" s="4">
        <v>0</v>
      </c>
      <c r="S15" s="21">
        <f>R15*10</f>
        <v>0</v>
      </c>
      <c r="T15" s="23">
        <v>66</v>
      </c>
      <c r="U15" s="20">
        <f>T15*2</f>
        <v>132</v>
      </c>
      <c r="V15" s="4">
        <v>32</v>
      </c>
      <c r="W15" s="21">
        <f>V15*2</f>
        <v>64</v>
      </c>
      <c r="X15" s="144">
        <v>76</v>
      </c>
      <c r="Y15" s="145">
        <f>X15*2</f>
        <v>152</v>
      </c>
      <c r="Z15" s="4">
        <v>36</v>
      </c>
      <c r="AA15" s="21">
        <f>Z15</f>
        <v>36</v>
      </c>
      <c r="AB15" s="23">
        <v>2</v>
      </c>
      <c r="AC15" s="20">
        <f>AB15*15</f>
        <v>30</v>
      </c>
      <c r="AD15" s="4">
        <v>2</v>
      </c>
      <c r="AE15" s="21">
        <f>AD15*10</f>
        <v>20</v>
      </c>
      <c r="AF15" s="50">
        <f>H15+K15+M15+O15+Q15+S15+U15+W15+Y15+AA15+AC15+AE15</f>
        <v>878</v>
      </c>
    </row>
    <row r="16" spans="2:35" s="2" customFormat="1" ht="24" customHeight="1" x14ac:dyDescent="0.25">
      <c r="B16" s="4">
        <v>12</v>
      </c>
      <c r="C16" s="56" t="s">
        <v>44</v>
      </c>
      <c r="D16" s="21" t="s">
        <v>38</v>
      </c>
      <c r="E16" s="22" t="s">
        <v>32</v>
      </c>
      <c r="F16" s="4">
        <v>13</v>
      </c>
      <c r="G16" s="19">
        <v>13</v>
      </c>
      <c r="H16" s="21">
        <f>F16*13</f>
        <v>169</v>
      </c>
      <c r="I16" s="4">
        <v>68</v>
      </c>
      <c r="J16" s="19">
        <v>65</v>
      </c>
      <c r="K16" s="21">
        <f>I16+J16</f>
        <v>133</v>
      </c>
      <c r="L16" s="23">
        <v>50</v>
      </c>
      <c r="M16" s="20">
        <f>L16*2</f>
        <v>100</v>
      </c>
      <c r="N16" s="4">
        <v>50</v>
      </c>
      <c r="O16" s="21">
        <f>N16*2</f>
        <v>100</v>
      </c>
      <c r="P16" s="23">
        <v>9</v>
      </c>
      <c r="Q16" s="20">
        <f>P16*10</f>
        <v>90</v>
      </c>
      <c r="R16" s="4">
        <v>9</v>
      </c>
      <c r="S16" s="21">
        <f>R16*10</f>
        <v>90</v>
      </c>
      <c r="T16" s="23">
        <v>93</v>
      </c>
      <c r="U16" s="20">
        <f>T16*2</f>
        <v>186</v>
      </c>
      <c r="V16" s="4">
        <v>47</v>
      </c>
      <c r="W16" s="21">
        <f>V16*2</f>
        <v>94</v>
      </c>
      <c r="X16" s="144">
        <v>74</v>
      </c>
      <c r="Y16" s="145">
        <f>X16*2</f>
        <v>148</v>
      </c>
      <c r="Z16" s="4">
        <v>99</v>
      </c>
      <c r="AA16" s="21">
        <f>Z16</f>
        <v>99</v>
      </c>
      <c r="AB16" s="23">
        <v>8</v>
      </c>
      <c r="AC16" s="20">
        <f>AB16*15</f>
        <v>120</v>
      </c>
      <c r="AD16" s="4">
        <v>23</v>
      </c>
      <c r="AE16" s="21">
        <f>AD16*10</f>
        <v>230</v>
      </c>
      <c r="AF16" s="50">
        <f>H16+K16+M16+O16+Q16+S16+U16+W16+Y16+AA16+AC16+AE16</f>
        <v>1559</v>
      </c>
    </row>
    <row r="17" spans="2:32" s="2" customFormat="1" ht="24" customHeight="1" x14ac:dyDescent="0.25">
      <c r="B17" s="4">
        <v>13</v>
      </c>
      <c r="C17" s="56" t="s">
        <v>61</v>
      </c>
      <c r="D17" s="21" t="s">
        <v>38</v>
      </c>
      <c r="E17" s="22" t="s">
        <v>32</v>
      </c>
      <c r="F17" s="4">
        <v>6</v>
      </c>
      <c r="G17" s="19">
        <v>6</v>
      </c>
      <c r="H17" s="21">
        <f>F17*13</f>
        <v>78</v>
      </c>
      <c r="I17" s="4">
        <v>47</v>
      </c>
      <c r="J17" s="19">
        <v>48</v>
      </c>
      <c r="K17" s="21">
        <f>I17+J17</f>
        <v>95</v>
      </c>
      <c r="L17" s="23">
        <v>9</v>
      </c>
      <c r="M17" s="20">
        <f>L17*2</f>
        <v>18</v>
      </c>
      <c r="N17" s="4">
        <v>31</v>
      </c>
      <c r="O17" s="21">
        <f>N17*2</f>
        <v>62</v>
      </c>
      <c r="P17" s="23">
        <v>9</v>
      </c>
      <c r="Q17" s="20">
        <f>P17*10</f>
        <v>90</v>
      </c>
      <c r="R17" s="4">
        <v>9</v>
      </c>
      <c r="S17" s="21">
        <f>R17*10</f>
        <v>90</v>
      </c>
      <c r="T17" s="23">
        <v>48</v>
      </c>
      <c r="U17" s="20">
        <f>T17*2</f>
        <v>96</v>
      </c>
      <c r="V17" s="4">
        <v>21</v>
      </c>
      <c r="W17" s="21">
        <f>V17*2</f>
        <v>42</v>
      </c>
      <c r="X17" s="144">
        <v>74</v>
      </c>
      <c r="Y17" s="145">
        <f>X17*2</f>
        <v>148</v>
      </c>
      <c r="Z17" s="4">
        <v>61</v>
      </c>
      <c r="AA17" s="21">
        <f>Z17</f>
        <v>61</v>
      </c>
      <c r="AB17" s="23">
        <v>4</v>
      </c>
      <c r="AC17" s="20">
        <f>AB17*15</f>
        <v>60</v>
      </c>
      <c r="AD17" s="4">
        <v>8</v>
      </c>
      <c r="AE17" s="21">
        <f>AD17*10</f>
        <v>80</v>
      </c>
      <c r="AF17" s="50">
        <f>H17+K17+M17+O17+Q17+S17+U17+W17+Y17+AA17+AC17+AE17</f>
        <v>920</v>
      </c>
    </row>
    <row r="18" spans="2:32" s="2" customFormat="1" ht="24" customHeight="1" x14ac:dyDescent="0.25">
      <c r="B18" s="4">
        <v>14</v>
      </c>
      <c r="C18" s="56" t="s">
        <v>91</v>
      </c>
      <c r="D18" s="21" t="s">
        <v>37</v>
      </c>
      <c r="E18" s="22" t="s">
        <v>32</v>
      </c>
      <c r="F18" s="4">
        <v>5</v>
      </c>
      <c r="G18" s="19">
        <v>8</v>
      </c>
      <c r="H18" s="21">
        <f>F18*13</f>
        <v>65</v>
      </c>
      <c r="I18" s="4">
        <v>73</v>
      </c>
      <c r="J18" s="19">
        <v>63</v>
      </c>
      <c r="K18" s="21">
        <f>I18+J18</f>
        <v>136</v>
      </c>
      <c r="L18" s="23">
        <v>29</v>
      </c>
      <c r="M18" s="20">
        <f>L18*2</f>
        <v>58</v>
      </c>
      <c r="N18" s="4">
        <v>44</v>
      </c>
      <c r="O18" s="21">
        <f>N18*2</f>
        <v>88</v>
      </c>
      <c r="P18" s="23">
        <v>5</v>
      </c>
      <c r="Q18" s="20">
        <f>P18*10</f>
        <v>50</v>
      </c>
      <c r="R18" s="4">
        <v>10</v>
      </c>
      <c r="S18" s="21">
        <f>R18*10</f>
        <v>100</v>
      </c>
      <c r="T18" s="23">
        <v>78</v>
      </c>
      <c r="U18" s="20">
        <f>T18*2</f>
        <v>156</v>
      </c>
      <c r="V18" s="4">
        <v>43</v>
      </c>
      <c r="W18" s="21">
        <f>V18*2</f>
        <v>86</v>
      </c>
      <c r="X18" s="144">
        <v>73</v>
      </c>
      <c r="Y18" s="145">
        <f>X18*2</f>
        <v>146</v>
      </c>
      <c r="Z18" s="4">
        <v>93</v>
      </c>
      <c r="AA18" s="21">
        <f>Z18</f>
        <v>93</v>
      </c>
      <c r="AB18" s="23">
        <v>5</v>
      </c>
      <c r="AC18" s="20">
        <f>AB18*15</f>
        <v>75</v>
      </c>
      <c r="AD18" s="4">
        <v>4</v>
      </c>
      <c r="AE18" s="21">
        <f>AD18*10</f>
        <v>40</v>
      </c>
      <c r="AF18" s="50">
        <f>H18+K18+M18+O18+Q18+S18+U18+W18+Y18+AA18+AC18+AE18</f>
        <v>1093</v>
      </c>
    </row>
    <row r="19" spans="2:32" s="2" customFormat="1" ht="24" customHeight="1" x14ac:dyDescent="0.25">
      <c r="B19" s="4">
        <v>15</v>
      </c>
      <c r="C19" s="56" t="s">
        <v>94</v>
      </c>
      <c r="D19" s="21" t="s">
        <v>37</v>
      </c>
      <c r="E19" s="22" t="s">
        <v>32</v>
      </c>
      <c r="F19" s="4">
        <v>8</v>
      </c>
      <c r="G19" s="19">
        <v>8</v>
      </c>
      <c r="H19" s="21">
        <f>F19*13</f>
        <v>104</v>
      </c>
      <c r="I19" s="4">
        <v>46</v>
      </c>
      <c r="J19" s="19">
        <v>56</v>
      </c>
      <c r="K19" s="21">
        <f>I19+J19</f>
        <v>102</v>
      </c>
      <c r="L19" s="23">
        <v>32</v>
      </c>
      <c r="M19" s="20">
        <f>L19*2</f>
        <v>64</v>
      </c>
      <c r="N19" s="4">
        <v>0</v>
      </c>
      <c r="O19" s="21">
        <f>N19*2</f>
        <v>0</v>
      </c>
      <c r="P19" s="23">
        <v>8</v>
      </c>
      <c r="Q19" s="20">
        <f>P19*10</f>
        <v>80</v>
      </c>
      <c r="R19" s="4">
        <v>0</v>
      </c>
      <c r="S19" s="21">
        <f>R19*10</f>
        <v>0</v>
      </c>
      <c r="T19" s="23">
        <v>80</v>
      </c>
      <c r="U19" s="20">
        <f>T19*2</f>
        <v>160</v>
      </c>
      <c r="V19" s="4">
        <v>49</v>
      </c>
      <c r="W19" s="21">
        <f>V19*2</f>
        <v>98</v>
      </c>
      <c r="X19" s="144">
        <v>73</v>
      </c>
      <c r="Y19" s="145">
        <f>X19*2</f>
        <v>146</v>
      </c>
      <c r="Z19" s="4">
        <v>73</v>
      </c>
      <c r="AA19" s="21">
        <f>Z19</f>
        <v>73</v>
      </c>
      <c r="AB19" s="23">
        <v>6</v>
      </c>
      <c r="AC19" s="20">
        <f>AB19*15</f>
        <v>90</v>
      </c>
      <c r="AD19" s="4">
        <v>6</v>
      </c>
      <c r="AE19" s="21">
        <f>AD19*10</f>
        <v>60</v>
      </c>
      <c r="AF19" s="50">
        <f>H19+K19+M19+O19+Q19+S19+U19+W19+Y19+AA19+AC19+AE19</f>
        <v>977</v>
      </c>
    </row>
    <row r="20" spans="2:32" s="2" customFormat="1" ht="24" customHeight="1" x14ac:dyDescent="0.25">
      <c r="B20" s="4">
        <v>16</v>
      </c>
      <c r="C20" s="56" t="s">
        <v>60</v>
      </c>
      <c r="D20" s="21" t="s">
        <v>38</v>
      </c>
      <c r="E20" s="22" t="s">
        <v>32</v>
      </c>
      <c r="F20" s="4">
        <v>6</v>
      </c>
      <c r="G20" s="19">
        <v>7</v>
      </c>
      <c r="H20" s="21">
        <f>F20*13</f>
        <v>78</v>
      </c>
      <c r="I20" s="4">
        <v>33</v>
      </c>
      <c r="J20" s="19">
        <v>38</v>
      </c>
      <c r="K20" s="21">
        <f>I20+J20</f>
        <v>71</v>
      </c>
      <c r="L20" s="23">
        <v>19</v>
      </c>
      <c r="M20" s="20">
        <f>L20*2</f>
        <v>38</v>
      </c>
      <c r="N20" s="4">
        <v>20</v>
      </c>
      <c r="O20" s="21">
        <f>N20*2</f>
        <v>40</v>
      </c>
      <c r="P20" s="23">
        <v>8</v>
      </c>
      <c r="Q20" s="20">
        <f>P20*10</f>
        <v>80</v>
      </c>
      <c r="R20" s="4">
        <v>11</v>
      </c>
      <c r="S20" s="21">
        <f>R20*10</f>
        <v>110</v>
      </c>
      <c r="T20" s="23">
        <v>74</v>
      </c>
      <c r="U20" s="20">
        <f>T20*2</f>
        <v>148</v>
      </c>
      <c r="V20" s="4">
        <v>39</v>
      </c>
      <c r="W20" s="21">
        <f>V20*2</f>
        <v>78</v>
      </c>
      <c r="X20" s="144">
        <v>67</v>
      </c>
      <c r="Y20" s="145">
        <f>X20*2</f>
        <v>134</v>
      </c>
      <c r="Z20" s="4">
        <v>84</v>
      </c>
      <c r="AA20" s="21">
        <f>Z20</f>
        <v>84</v>
      </c>
      <c r="AB20" s="23">
        <v>3</v>
      </c>
      <c r="AC20" s="20">
        <f>AB20*15</f>
        <v>45</v>
      </c>
      <c r="AD20" s="4">
        <v>7</v>
      </c>
      <c r="AE20" s="21">
        <f>AD20*10</f>
        <v>70</v>
      </c>
      <c r="AF20" s="50">
        <f>H20+K20+M20+O20+Q20+S20+U20+W20+Y20+AA20+AC20+AE20</f>
        <v>976</v>
      </c>
    </row>
    <row r="21" spans="2:32" s="2" customFormat="1" ht="24" customHeight="1" x14ac:dyDescent="0.25">
      <c r="B21" s="4">
        <v>17</v>
      </c>
      <c r="C21" s="56" t="s">
        <v>46</v>
      </c>
      <c r="D21" s="21" t="s">
        <v>38</v>
      </c>
      <c r="E21" s="22" t="s">
        <v>32</v>
      </c>
      <c r="F21" s="4">
        <v>6</v>
      </c>
      <c r="G21" s="19">
        <v>10</v>
      </c>
      <c r="H21" s="21">
        <f>F21*13</f>
        <v>78</v>
      </c>
      <c r="I21" s="4">
        <v>66</v>
      </c>
      <c r="J21" s="19">
        <v>62</v>
      </c>
      <c r="K21" s="21">
        <f>I21+J21</f>
        <v>128</v>
      </c>
      <c r="L21" s="23">
        <v>47</v>
      </c>
      <c r="M21" s="20">
        <f>L21*2</f>
        <v>94</v>
      </c>
      <c r="N21" s="4">
        <v>45</v>
      </c>
      <c r="O21" s="21">
        <f>N21*2</f>
        <v>90</v>
      </c>
      <c r="P21" s="23">
        <v>13</v>
      </c>
      <c r="Q21" s="20">
        <f>P21*10</f>
        <v>130</v>
      </c>
      <c r="R21" s="4">
        <v>10</v>
      </c>
      <c r="S21" s="21">
        <f>R21*10</f>
        <v>100</v>
      </c>
      <c r="T21" s="23">
        <v>98</v>
      </c>
      <c r="U21" s="20">
        <f>T21*2</f>
        <v>196</v>
      </c>
      <c r="V21" s="4">
        <v>50</v>
      </c>
      <c r="W21" s="21">
        <f>V21*2</f>
        <v>100</v>
      </c>
      <c r="X21" s="144">
        <v>66</v>
      </c>
      <c r="Y21" s="145">
        <f>X21*2</f>
        <v>132</v>
      </c>
      <c r="Z21" s="4">
        <v>101</v>
      </c>
      <c r="AA21" s="21">
        <f>Z21</f>
        <v>101</v>
      </c>
      <c r="AB21" s="23">
        <v>6</v>
      </c>
      <c r="AC21" s="20">
        <f>AB21*15</f>
        <v>90</v>
      </c>
      <c r="AD21" s="4">
        <v>10</v>
      </c>
      <c r="AE21" s="21">
        <f>AD21*10</f>
        <v>100</v>
      </c>
      <c r="AF21" s="50">
        <f>H21+K21+M21+O21+Q21+S21+U21+W21+Y21+AA21+AC21+AE21</f>
        <v>1339</v>
      </c>
    </row>
    <row r="22" spans="2:32" s="2" customFormat="1" ht="24" customHeight="1" x14ac:dyDescent="0.25">
      <c r="B22" s="4">
        <v>18</v>
      </c>
      <c r="C22" s="56" t="s">
        <v>55</v>
      </c>
      <c r="D22" s="21" t="s">
        <v>38</v>
      </c>
      <c r="E22" s="22" t="s">
        <v>32</v>
      </c>
      <c r="F22" s="4">
        <v>6</v>
      </c>
      <c r="G22" s="19">
        <v>9</v>
      </c>
      <c r="H22" s="21">
        <f>F22*13</f>
        <v>78</v>
      </c>
      <c r="I22" s="4">
        <v>54</v>
      </c>
      <c r="J22" s="19">
        <v>51</v>
      </c>
      <c r="K22" s="21">
        <f>I22+J22</f>
        <v>105</v>
      </c>
      <c r="L22" s="23">
        <v>43</v>
      </c>
      <c r="M22" s="20">
        <f>L22*2</f>
        <v>86</v>
      </c>
      <c r="N22" s="4">
        <v>23</v>
      </c>
      <c r="O22" s="21">
        <f>N22*2</f>
        <v>46</v>
      </c>
      <c r="P22" s="23">
        <v>10</v>
      </c>
      <c r="Q22" s="20">
        <f>P22*10</f>
        <v>100</v>
      </c>
      <c r="R22" s="4">
        <v>9</v>
      </c>
      <c r="S22" s="21">
        <f>R22*10</f>
        <v>90</v>
      </c>
      <c r="T22" s="23">
        <v>76</v>
      </c>
      <c r="U22" s="20">
        <f>T22*2</f>
        <v>152</v>
      </c>
      <c r="V22" s="4">
        <v>42</v>
      </c>
      <c r="W22" s="21">
        <f>V22*2</f>
        <v>84</v>
      </c>
      <c r="X22" s="144">
        <v>66</v>
      </c>
      <c r="Y22" s="145">
        <f>X22*2</f>
        <v>132</v>
      </c>
      <c r="Z22" s="4">
        <v>82</v>
      </c>
      <c r="AA22" s="21">
        <f>Z22</f>
        <v>82</v>
      </c>
      <c r="AB22" s="23">
        <v>3</v>
      </c>
      <c r="AC22" s="20">
        <f>AB22*15</f>
        <v>45</v>
      </c>
      <c r="AD22" s="4">
        <v>6</v>
      </c>
      <c r="AE22" s="21">
        <f>AD22*10</f>
        <v>60</v>
      </c>
      <c r="AF22" s="50">
        <f>H22+K22+M22+O22+Q22+S22+U22+W22+Y22+AA22+AC22+AE22</f>
        <v>1060</v>
      </c>
    </row>
    <row r="23" spans="2:32" s="2" customFormat="1" ht="24" customHeight="1" x14ac:dyDescent="0.25">
      <c r="B23" s="4">
        <v>19</v>
      </c>
      <c r="C23" s="56" t="s">
        <v>68</v>
      </c>
      <c r="D23" s="21" t="s">
        <v>38</v>
      </c>
      <c r="E23" s="22" t="s">
        <v>32</v>
      </c>
      <c r="F23" s="4">
        <v>3</v>
      </c>
      <c r="G23" s="19">
        <v>4</v>
      </c>
      <c r="H23" s="21">
        <f>F23*13</f>
        <v>39</v>
      </c>
      <c r="I23" s="4">
        <v>25</v>
      </c>
      <c r="J23" s="19">
        <v>13</v>
      </c>
      <c r="K23" s="21">
        <f>I23+J23</f>
        <v>38</v>
      </c>
      <c r="L23" s="23">
        <v>0</v>
      </c>
      <c r="M23" s="20">
        <f>L23*2</f>
        <v>0</v>
      </c>
      <c r="N23" s="4">
        <v>26</v>
      </c>
      <c r="O23" s="21">
        <f>N23*2</f>
        <v>52</v>
      </c>
      <c r="P23" s="23">
        <v>5</v>
      </c>
      <c r="Q23" s="20">
        <f>P23*10</f>
        <v>50</v>
      </c>
      <c r="R23" s="4">
        <v>6</v>
      </c>
      <c r="S23" s="21">
        <f>R23*10</f>
        <v>60</v>
      </c>
      <c r="T23" s="23">
        <v>67</v>
      </c>
      <c r="U23" s="20">
        <f>T23*2</f>
        <v>134</v>
      </c>
      <c r="V23" s="4">
        <v>15</v>
      </c>
      <c r="W23" s="21">
        <f>V23*2</f>
        <v>30</v>
      </c>
      <c r="X23" s="144">
        <v>66</v>
      </c>
      <c r="Y23" s="145">
        <f>X23*2</f>
        <v>132</v>
      </c>
      <c r="Z23" s="4">
        <v>73</v>
      </c>
      <c r="AA23" s="21">
        <f>Z23</f>
        <v>73</v>
      </c>
      <c r="AB23" s="23">
        <v>2</v>
      </c>
      <c r="AC23" s="20">
        <f>AB23*15</f>
        <v>30</v>
      </c>
      <c r="AD23" s="4">
        <v>1</v>
      </c>
      <c r="AE23" s="21">
        <f>AD23*10</f>
        <v>10</v>
      </c>
      <c r="AF23" s="50">
        <f>H23+K23+M23+O23+Q23+S23+U23+W23+Y23+AA23+AC23+AE23</f>
        <v>648</v>
      </c>
    </row>
    <row r="24" spans="2:32" s="2" customFormat="1" ht="24" customHeight="1" x14ac:dyDescent="0.25">
      <c r="B24" s="4">
        <v>20</v>
      </c>
      <c r="C24" s="56" t="s">
        <v>53</v>
      </c>
      <c r="D24" s="21" t="s">
        <v>38</v>
      </c>
      <c r="E24" s="22" t="s">
        <v>32</v>
      </c>
      <c r="F24" s="4">
        <v>6</v>
      </c>
      <c r="G24" s="19">
        <v>9</v>
      </c>
      <c r="H24" s="21">
        <f>F24*13</f>
        <v>78</v>
      </c>
      <c r="I24" s="4">
        <v>63</v>
      </c>
      <c r="J24" s="19">
        <v>65</v>
      </c>
      <c r="K24" s="21">
        <f>I24+J24</f>
        <v>128</v>
      </c>
      <c r="L24" s="23">
        <v>55</v>
      </c>
      <c r="M24" s="20">
        <f>L24*2</f>
        <v>110</v>
      </c>
      <c r="N24" s="4">
        <v>24</v>
      </c>
      <c r="O24" s="21">
        <f>N24*2</f>
        <v>48</v>
      </c>
      <c r="P24" s="23">
        <v>6</v>
      </c>
      <c r="Q24" s="20">
        <f>P24*10</f>
        <v>60</v>
      </c>
      <c r="R24" s="4">
        <v>10</v>
      </c>
      <c r="S24" s="21">
        <f>R24*10</f>
        <v>100</v>
      </c>
      <c r="T24" s="23">
        <v>74</v>
      </c>
      <c r="U24" s="20">
        <f>T24*2</f>
        <v>148</v>
      </c>
      <c r="V24" s="4">
        <v>30</v>
      </c>
      <c r="W24" s="21">
        <f>V24*2</f>
        <v>60</v>
      </c>
      <c r="X24" s="144">
        <v>65</v>
      </c>
      <c r="Y24" s="145">
        <f>X24*2</f>
        <v>130</v>
      </c>
      <c r="Z24" s="4">
        <v>86</v>
      </c>
      <c r="AA24" s="21">
        <f>Z24</f>
        <v>86</v>
      </c>
      <c r="AB24" s="23">
        <v>5</v>
      </c>
      <c r="AC24" s="20">
        <f>AB24*15</f>
        <v>75</v>
      </c>
      <c r="AD24" s="4">
        <v>7</v>
      </c>
      <c r="AE24" s="21">
        <f>AD24*10</f>
        <v>70</v>
      </c>
      <c r="AF24" s="50">
        <f>H24+K24+M24+O24+Q24+S24+U24+W24+Y24+AA24+AC24+AE24</f>
        <v>1093</v>
      </c>
    </row>
    <row r="25" spans="2:32" s="2" customFormat="1" ht="24" customHeight="1" x14ac:dyDescent="0.25">
      <c r="B25" s="4">
        <v>21</v>
      </c>
      <c r="C25" s="56" t="s">
        <v>59</v>
      </c>
      <c r="D25" s="21" t="s">
        <v>38</v>
      </c>
      <c r="E25" s="22" t="s">
        <v>32</v>
      </c>
      <c r="F25" s="4">
        <v>6</v>
      </c>
      <c r="G25" s="19">
        <v>11</v>
      </c>
      <c r="H25" s="21">
        <f>F25*13</f>
        <v>78</v>
      </c>
      <c r="I25" s="4">
        <v>46</v>
      </c>
      <c r="J25" s="19">
        <v>55</v>
      </c>
      <c r="K25" s="21">
        <f>I25+J25</f>
        <v>101</v>
      </c>
      <c r="L25" s="23">
        <v>11</v>
      </c>
      <c r="M25" s="20">
        <f>L25*2</f>
        <v>22</v>
      </c>
      <c r="N25" s="4">
        <v>20</v>
      </c>
      <c r="O25" s="21">
        <f>N25*2</f>
        <v>40</v>
      </c>
      <c r="P25" s="23">
        <v>5</v>
      </c>
      <c r="Q25" s="20">
        <f>P25*10</f>
        <v>50</v>
      </c>
      <c r="R25" s="4">
        <v>11</v>
      </c>
      <c r="S25" s="21">
        <f>R25*10</f>
        <v>110</v>
      </c>
      <c r="T25" s="23">
        <v>60</v>
      </c>
      <c r="U25" s="20">
        <f>T25*2</f>
        <v>120</v>
      </c>
      <c r="V25" s="4">
        <v>28</v>
      </c>
      <c r="W25" s="21">
        <f>V25*2</f>
        <v>56</v>
      </c>
      <c r="X25" s="144">
        <v>64</v>
      </c>
      <c r="Y25" s="145">
        <f>X25*2</f>
        <v>128</v>
      </c>
      <c r="Z25" s="4">
        <v>67</v>
      </c>
      <c r="AA25" s="21">
        <f>Z25</f>
        <v>67</v>
      </c>
      <c r="AB25" s="23">
        <v>4</v>
      </c>
      <c r="AC25" s="20">
        <f>AB25*15</f>
        <v>60</v>
      </c>
      <c r="AD25" s="4">
        <v>15</v>
      </c>
      <c r="AE25" s="21">
        <f>AD25*10</f>
        <v>150</v>
      </c>
      <c r="AF25" s="50">
        <f>H25+K25+M25+O25+Q25+S25+U25+W25+Y25+AA25+AC25+AE25</f>
        <v>982</v>
      </c>
    </row>
    <row r="26" spans="2:32" s="2" customFormat="1" ht="24" customHeight="1" x14ac:dyDescent="0.25">
      <c r="B26" s="4">
        <v>22</v>
      </c>
      <c r="C26" s="56" t="s">
        <v>67</v>
      </c>
      <c r="D26" s="21" t="s">
        <v>38</v>
      </c>
      <c r="E26" s="22" t="s">
        <v>32</v>
      </c>
      <c r="F26" s="4">
        <v>7</v>
      </c>
      <c r="G26" s="19">
        <v>9</v>
      </c>
      <c r="H26" s="21">
        <f>F26*13</f>
        <v>91</v>
      </c>
      <c r="I26" s="4">
        <v>33</v>
      </c>
      <c r="J26" s="19">
        <v>42</v>
      </c>
      <c r="K26" s="21">
        <f>I26+J26</f>
        <v>75</v>
      </c>
      <c r="L26" s="23">
        <v>16</v>
      </c>
      <c r="M26" s="20">
        <f>L26*2</f>
        <v>32</v>
      </c>
      <c r="N26" s="4">
        <v>18</v>
      </c>
      <c r="O26" s="21">
        <f>N26*2</f>
        <v>36</v>
      </c>
      <c r="P26" s="23">
        <v>5</v>
      </c>
      <c r="Q26" s="20">
        <f>P26*10</f>
        <v>50</v>
      </c>
      <c r="R26" s="4">
        <v>7</v>
      </c>
      <c r="S26" s="21">
        <f>R26*10</f>
        <v>70</v>
      </c>
      <c r="T26" s="23">
        <v>66</v>
      </c>
      <c r="U26" s="20">
        <f>T26*2</f>
        <v>132</v>
      </c>
      <c r="V26" s="4">
        <v>26</v>
      </c>
      <c r="W26" s="21">
        <f>V26*2</f>
        <v>52</v>
      </c>
      <c r="X26" s="144">
        <v>64</v>
      </c>
      <c r="Y26" s="145">
        <f>X26*2</f>
        <v>128</v>
      </c>
      <c r="Z26" s="4">
        <v>60</v>
      </c>
      <c r="AA26" s="21">
        <f>Z26</f>
        <v>60</v>
      </c>
      <c r="AB26" s="23">
        <v>1</v>
      </c>
      <c r="AC26" s="20">
        <f>AB26*15</f>
        <v>15</v>
      </c>
      <c r="AD26" s="4">
        <v>8</v>
      </c>
      <c r="AE26" s="21">
        <f>AD26*10</f>
        <v>80</v>
      </c>
      <c r="AF26" s="50">
        <f>H26+K26+M26+O26+Q26+S26+U26+W26+Y26+AA26+AC26+AE26</f>
        <v>821</v>
      </c>
    </row>
    <row r="27" spans="2:32" s="2" customFormat="1" ht="24" customHeight="1" x14ac:dyDescent="0.25">
      <c r="B27" s="4">
        <v>23</v>
      </c>
      <c r="C27" s="56" t="s">
        <v>109</v>
      </c>
      <c r="D27" s="21" t="s">
        <v>37</v>
      </c>
      <c r="E27" s="22" t="s">
        <v>31</v>
      </c>
      <c r="F27" s="4">
        <v>5</v>
      </c>
      <c r="G27" s="19">
        <v>7</v>
      </c>
      <c r="H27" s="21">
        <f>F27*13</f>
        <v>65</v>
      </c>
      <c r="I27" s="4">
        <v>34</v>
      </c>
      <c r="J27" s="19">
        <v>45</v>
      </c>
      <c r="K27" s="21">
        <f>I27+J27</f>
        <v>79</v>
      </c>
      <c r="L27" s="23">
        <v>0</v>
      </c>
      <c r="M27" s="20">
        <f>L27*2</f>
        <v>0</v>
      </c>
      <c r="N27" s="4">
        <v>13</v>
      </c>
      <c r="O27" s="21">
        <f>N27*2</f>
        <v>26</v>
      </c>
      <c r="P27" s="23">
        <v>6</v>
      </c>
      <c r="Q27" s="20">
        <f>P27*10</f>
        <v>60</v>
      </c>
      <c r="R27" s="4">
        <v>6</v>
      </c>
      <c r="S27" s="21">
        <f>R27*10</f>
        <v>60</v>
      </c>
      <c r="T27" s="23">
        <v>45</v>
      </c>
      <c r="U27" s="20">
        <f>T27*2</f>
        <v>90</v>
      </c>
      <c r="V27" s="4">
        <v>3</v>
      </c>
      <c r="W27" s="21">
        <f>V27*2</f>
        <v>6</v>
      </c>
      <c r="X27" s="144">
        <v>63</v>
      </c>
      <c r="Y27" s="145">
        <f>X27*2</f>
        <v>126</v>
      </c>
      <c r="Z27" s="4">
        <v>33</v>
      </c>
      <c r="AA27" s="21">
        <f>Z27</f>
        <v>33</v>
      </c>
      <c r="AB27" s="23">
        <v>2</v>
      </c>
      <c r="AC27" s="20">
        <f>AB27*15</f>
        <v>30</v>
      </c>
      <c r="AD27" s="4">
        <v>2</v>
      </c>
      <c r="AE27" s="21">
        <f>AD27*10</f>
        <v>20</v>
      </c>
      <c r="AF27" s="50">
        <f>H27+K27+M27+O27+Q27+S27+U27+W27+Y27+AA27+AC27+AE27</f>
        <v>595</v>
      </c>
    </row>
    <row r="28" spans="2:32" s="2" customFormat="1" ht="24" customHeight="1" x14ac:dyDescent="0.25">
      <c r="B28" s="4">
        <v>24</v>
      </c>
      <c r="C28" s="56" t="s">
        <v>64</v>
      </c>
      <c r="D28" s="21" t="s">
        <v>38</v>
      </c>
      <c r="E28" s="22" t="s">
        <v>32</v>
      </c>
      <c r="F28" s="4">
        <v>5</v>
      </c>
      <c r="G28" s="19">
        <v>9</v>
      </c>
      <c r="H28" s="21">
        <f>F28*13</f>
        <v>65</v>
      </c>
      <c r="I28" s="4">
        <v>52</v>
      </c>
      <c r="J28" s="19">
        <v>30</v>
      </c>
      <c r="K28" s="21">
        <f>I28+J28</f>
        <v>82</v>
      </c>
      <c r="L28" s="23">
        <v>17</v>
      </c>
      <c r="M28" s="20">
        <f>L28*2</f>
        <v>34</v>
      </c>
      <c r="N28" s="4">
        <v>26</v>
      </c>
      <c r="O28" s="21">
        <f>N28*2</f>
        <v>52</v>
      </c>
      <c r="P28" s="23">
        <v>4</v>
      </c>
      <c r="Q28" s="20">
        <f>P28*10</f>
        <v>40</v>
      </c>
      <c r="R28" s="4">
        <v>7</v>
      </c>
      <c r="S28" s="21">
        <f>R28*10</f>
        <v>70</v>
      </c>
      <c r="T28" s="23">
        <v>66</v>
      </c>
      <c r="U28" s="20">
        <f>T28*2</f>
        <v>132</v>
      </c>
      <c r="V28" s="4">
        <v>13</v>
      </c>
      <c r="W28" s="21">
        <f>V28*2</f>
        <v>26</v>
      </c>
      <c r="X28" s="144">
        <v>63</v>
      </c>
      <c r="Y28" s="145">
        <f>X28*2</f>
        <v>126</v>
      </c>
      <c r="Z28" s="4">
        <v>53</v>
      </c>
      <c r="AA28" s="21">
        <f>Z28</f>
        <v>53</v>
      </c>
      <c r="AB28" s="23">
        <v>7</v>
      </c>
      <c r="AC28" s="20">
        <f>AB28*15</f>
        <v>105</v>
      </c>
      <c r="AD28" s="4">
        <v>10</v>
      </c>
      <c r="AE28" s="21">
        <f>AD28*10</f>
        <v>100</v>
      </c>
      <c r="AF28" s="50">
        <f>H28+K28+M28+O28+Q28+S28+U28+W28+Y28+AA28+AC28+AE28</f>
        <v>885</v>
      </c>
    </row>
    <row r="29" spans="2:32" s="2" customFormat="1" ht="24" customHeight="1" x14ac:dyDescent="0.25">
      <c r="B29" s="4">
        <v>25</v>
      </c>
      <c r="C29" s="56" t="s">
        <v>96</v>
      </c>
      <c r="D29" s="21" t="s">
        <v>37</v>
      </c>
      <c r="E29" s="22" t="s">
        <v>32</v>
      </c>
      <c r="F29" s="4">
        <v>9</v>
      </c>
      <c r="G29" s="19">
        <v>11</v>
      </c>
      <c r="H29" s="21">
        <f>F29*13</f>
        <v>117</v>
      </c>
      <c r="I29" s="4">
        <v>37</v>
      </c>
      <c r="J29" s="19">
        <v>17</v>
      </c>
      <c r="K29" s="21">
        <f>I29+J29</f>
        <v>54</v>
      </c>
      <c r="L29" s="23">
        <v>9</v>
      </c>
      <c r="M29" s="20">
        <f>L29*2</f>
        <v>18</v>
      </c>
      <c r="N29" s="4">
        <v>39</v>
      </c>
      <c r="O29" s="21">
        <f>N29*2</f>
        <v>78</v>
      </c>
      <c r="P29" s="23">
        <v>6</v>
      </c>
      <c r="Q29" s="20">
        <f>P29*10</f>
        <v>60</v>
      </c>
      <c r="R29" s="4">
        <v>8</v>
      </c>
      <c r="S29" s="21">
        <f>R29*10</f>
        <v>80</v>
      </c>
      <c r="T29" s="23">
        <v>58</v>
      </c>
      <c r="U29" s="20">
        <f>T29*2</f>
        <v>116</v>
      </c>
      <c r="V29" s="4">
        <v>6</v>
      </c>
      <c r="W29" s="21">
        <f>V29*2</f>
        <v>12</v>
      </c>
      <c r="X29" s="144">
        <v>61</v>
      </c>
      <c r="Y29" s="145">
        <f>X29*2</f>
        <v>122</v>
      </c>
      <c r="Z29" s="4">
        <v>82</v>
      </c>
      <c r="AA29" s="21">
        <f>Z29</f>
        <v>82</v>
      </c>
      <c r="AB29" s="23">
        <v>5</v>
      </c>
      <c r="AC29" s="20">
        <f>AB29*15</f>
        <v>75</v>
      </c>
      <c r="AD29" s="4">
        <v>9</v>
      </c>
      <c r="AE29" s="21">
        <f>AD29*10</f>
        <v>90</v>
      </c>
      <c r="AF29" s="50">
        <f>H29+K29+M29+O29+Q29+S29+U29+W29+Y29+AA29+AC29+AE29</f>
        <v>904</v>
      </c>
    </row>
    <row r="30" spans="2:32" s="2" customFormat="1" ht="24" customHeight="1" x14ac:dyDescent="0.25">
      <c r="B30" s="4">
        <v>26</v>
      </c>
      <c r="C30" s="56" t="s">
        <v>50</v>
      </c>
      <c r="D30" s="21" t="s">
        <v>38</v>
      </c>
      <c r="E30" s="22" t="s">
        <v>32</v>
      </c>
      <c r="F30" s="4">
        <v>5</v>
      </c>
      <c r="G30" s="19">
        <v>6</v>
      </c>
      <c r="H30" s="21">
        <f>F30*13</f>
        <v>65</v>
      </c>
      <c r="I30" s="4">
        <v>71</v>
      </c>
      <c r="J30" s="19">
        <v>48</v>
      </c>
      <c r="K30" s="21">
        <f>I30+J30</f>
        <v>119</v>
      </c>
      <c r="L30" s="23">
        <v>38</v>
      </c>
      <c r="M30" s="20">
        <f>L30*2</f>
        <v>76</v>
      </c>
      <c r="N30" s="4">
        <v>28</v>
      </c>
      <c r="O30" s="21">
        <f>N30*2</f>
        <v>56</v>
      </c>
      <c r="P30" s="23">
        <v>11</v>
      </c>
      <c r="Q30" s="20">
        <f>P30*10</f>
        <v>110</v>
      </c>
      <c r="R30" s="4">
        <v>9</v>
      </c>
      <c r="S30" s="21">
        <f>R30*10</f>
        <v>90</v>
      </c>
      <c r="T30" s="23">
        <v>80</v>
      </c>
      <c r="U30" s="20">
        <f>T30*2</f>
        <v>160</v>
      </c>
      <c r="V30" s="4">
        <v>50</v>
      </c>
      <c r="W30" s="21">
        <f>V30*2</f>
        <v>100</v>
      </c>
      <c r="X30" s="144">
        <v>60</v>
      </c>
      <c r="Y30" s="145">
        <f>X30*2</f>
        <v>120</v>
      </c>
      <c r="Z30" s="4">
        <v>88</v>
      </c>
      <c r="AA30" s="21">
        <f>Z30</f>
        <v>88</v>
      </c>
      <c r="AB30" s="23">
        <v>7</v>
      </c>
      <c r="AC30" s="20">
        <f>AB30*15</f>
        <v>105</v>
      </c>
      <c r="AD30" s="4">
        <v>4</v>
      </c>
      <c r="AE30" s="21">
        <f>AD30*10</f>
        <v>40</v>
      </c>
      <c r="AF30" s="50">
        <f>H30+K30+M30+O30+Q30+S30+U30+W30+Y30+AA30+AC30+AE30</f>
        <v>1129</v>
      </c>
    </row>
    <row r="31" spans="2:32" s="2" customFormat="1" ht="24" customHeight="1" x14ac:dyDescent="0.25">
      <c r="B31" s="4">
        <v>27</v>
      </c>
      <c r="C31" s="56" t="s">
        <v>105</v>
      </c>
      <c r="D31" s="21" t="s">
        <v>73</v>
      </c>
      <c r="E31" s="22" t="s">
        <v>31</v>
      </c>
      <c r="F31" s="4">
        <v>5</v>
      </c>
      <c r="G31" s="19">
        <v>9</v>
      </c>
      <c r="H31" s="21">
        <f>F31*13</f>
        <v>65</v>
      </c>
      <c r="I31" s="4">
        <v>27</v>
      </c>
      <c r="J31" s="19">
        <v>21</v>
      </c>
      <c r="K31" s="21">
        <f>I31+J31</f>
        <v>48</v>
      </c>
      <c r="L31" s="23">
        <v>8</v>
      </c>
      <c r="M31" s="20">
        <f>L31*2</f>
        <v>16</v>
      </c>
      <c r="N31" s="4">
        <v>71</v>
      </c>
      <c r="O31" s="21">
        <f>N31*2</f>
        <v>142</v>
      </c>
      <c r="P31" s="23">
        <v>3</v>
      </c>
      <c r="Q31" s="20">
        <f>P31*10</f>
        <v>30</v>
      </c>
      <c r="R31" s="4">
        <v>7</v>
      </c>
      <c r="S31" s="21">
        <f>R31*10</f>
        <v>70</v>
      </c>
      <c r="T31" s="23">
        <v>48</v>
      </c>
      <c r="U31" s="20">
        <f>T31*2</f>
        <v>96</v>
      </c>
      <c r="V31" s="4">
        <v>15</v>
      </c>
      <c r="W31" s="21">
        <f>V31*2</f>
        <v>30</v>
      </c>
      <c r="X31" s="144">
        <v>60</v>
      </c>
      <c r="Y31" s="145">
        <f>X31*2</f>
        <v>120</v>
      </c>
      <c r="Z31" s="4">
        <v>37</v>
      </c>
      <c r="AA31" s="21">
        <f>Z31</f>
        <v>37</v>
      </c>
      <c r="AB31" s="23">
        <v>0</v>
      </c>
      <c r="AC31" s="20">
        <f>AB31*15</f>
        <v>0</v>
      </c>
      <c r="AD31" s="4">
        <v>8</v>
      </c>
      <c r="AE31" s="21">
        <f>AD31*10</f>
        <v>80</v>
      </c>
      <c r="AF31" s="50">
        <f>H31+K31+M31+O31+Q31+S31+U31+W31+Y31+AA31+AC31+AE31</f>
        <v>734</v>
      </c>
    </row>
    <row r="32" spans="2:32" s="2" customFormat="1" ht="24" customHeight="1" x14ac:dyDescent="0.25">
      <c r="B32" s="4">
        <v>28</v>
      </c>
      <c r="C32" s="56" t="s">
        <v>48</v>
      </c>
      <c r="D32" s="21" t="s">
        <v>38</v>
      </c>
      <c r="E32" s="22" t="s">
        <v>32</v>
      </c>
      <c r="F32" s="4">
        <v>8</v>
      </c>
      <c r="G32" s="19">
        <v>8</v>
      </c>
      <c r="H32" s="21">
        <f>F32*13</f>
        <v>104</v>
      </c>
      <c r="I32" s="4">
        <v>78</v>
      </c>
      <c r="J32" s="19">
        <v>64</v>
      </c>
      <c r="K32" s="21">
        <f>I32+J32</f>
        <v>142</v>
      </c>
      <c r="L32" s="23">
        <v>55</v>
      </c>
      <c r="M32" s="20">
        <f>L32*2</f>
        <v>110</v>
      </c>
      <c r="N32" s="4">
        <v>39</v>
      </c>
      <c r="O32" s="21">
        <f>N32*2</f>
        <v>78</v>
      </c>
      <c r="P32" s="23">
        <v>10</v>
      </c>
      <c r="Q32" s="20">
        <f>P32*10</f>
        <v>100</v>
      </c>
      <c r="R32" s="4">
        <v>10</v>
      </c>
      <c r="S32" s="21">
        <f>R32*10</f>
        <v>100</v>
      </c>
      <c r="T32" s="23">
        <v>89</v>
      </c>
      <c r="U32" s="20">
        <f>T32*2</f>
        <v>178</v>
      </c>
      <c r="V32" s="4">
        <v>34</v>
      </c>
      <c r="W32" s="21">
        <f>V32*2</f>
        <v>68</v>
      </c>
      <c r="X32" s="144">
        <v>58</v>
      </c>
      <c r="Y32" s="145">
        <f>X32*2</f>
        <v>116</v>
      </c>
      <c r="Z32" s="4">
        <v>74</v>
      </c>
      <c r="AA32" s="21">
        <f>Z32</f>
        <v>74</v>
      </c>
      <c r="AB32" s="23">
        <v>9</v>
      </c>
      <c r="AC32" s="20">
        <f>AB32*15</f>
        <v>135</v>
      </c>
      <c r="AD32" s="4">
        <v>3</v>
      </c>
      <c r="AE32" s="21">
        <f>AD32*10</f>
        <v>30</v>
      </c>
      <c r="AF32" s="50">
        <f>H32+K32+M32+O32+Q32+S32+U32+W32+Y32+AA32+AC32+AE32</f>
        <v>1235</v>
      </c>
    </row>
    <row r="33" spans="2:32" s="2" customFormat="1" ht="24" customHeight="1" x14ac:dyDescent="0.25">
      <c r="B33" s="4">
        <v>29</v>
      </c>
      <c r="C33" s="56" t="s">
        <v>101</v>
      </c>
      <c r="D33" s="21" t="s">
        <v>84</v>
      </c>
      <c r="E33" s="22" t="s">
        <v>31</v>
      </c>
      <c r="F33" s="4">
        <v>9</v>
      </c>
      <c r="G33" s="19">
        <v>10</v>
      </c>
      <c r="H33" s="21">
        <f>F33*13</f>
        <v>117</v>
      </c>
      <c r="I33" s="4">
        <v>56</v>
      </c>
      <c r="J33" s="19">
        <v>31</v>
      </c>
      <c r="K33" s="21">
        <f>I33+J33</f>
        <v>87</v>
      </c>
      <c r="L33" s="23">
        <v>26</v>
      </c>
      <c r="M33" s="20">
        <f>L33*2</f>
        <v>52</v>
      </c>
      <c r="N33" s="4">
        <v>36</v>
      </c>
      <c r="O33" s="21">
        <f>N33*2</f>
        <v>72</v>
      </c>
      <c r="P33" s="23">
        <v>10</v>
      </c>
      <c r="Q33" s="20">
        <f>P33*10</f>
        <v>100</v>
      </c>
      <c r="R33" s="4">
        <v>8</v>
      </c>
      <c r="S33" s="21">
        <f>R33*10</f>
        <v>80</v>
      </c>
      <c r="T33" s="23">
        <v>74</v>
      </c>
      <c r="U33" s="20">
        <f>T33*2</f>
        <v>148</v>
      </c>
      <c r="V33" s="4">
        <v>29</v>
      </c>
      <c r="W33" s="21">
        <f>V33*2</f>
        <v>58</v>
      </c>
      <c r="X33" s="144">
        <v>58</v>
      </c>
      <c r="Y33" s="145">
        <f>X33*2</f>
        <v>116</v>
      </c>
      <c r="Z33" s="4">
        <v>82</v>
      </c>
      <c r="AA33" s="21">
        <f>Z33</f>
        <v>82</v>
      </c>
      <c r="AB33" s="23">
        <v>3</v>
      </c>
      <c r="AC33" s="20">
        <f>AB33*15</f>
        <v>45</v>
      </c>
      <c r="AD33" s="4">
        <v>15</v>
      </c>
      <c r="AE33" s="21">
        <f>AD33*10</f>
        <v>150</v>
      </c>
      <c r="AF33" s="50">
        <f>H33+K33+M33+O33+Q33+S33+U33+W33+Y33+AA33+AC33+AE33</f>
        <v>1107</v>
      </c>
    </row>
    <row r="34" spans="2:32" s="2" customFormat="1" ht="24" customHeight="1" x14ac:dyDescent="0.25">
      <c r="B34" s="4">
        <v>30</v>
      </c>
      <c r="C34" s="56" t="s">
        <v>75</v>
      </c>
      <c r="D34" s="21" t="s">
        <v>73</v>
      </c>
      <c r="E34" s="22" t="s">
        <v>32</v>
      </c>
      <c r="F34" s="4">
        <v>7</v>
      </c>
      <c r="G34" s="19">
        <v>12</v>
      </c>
      <c r="H34" s="21">
        <f>F34*13</f>
        <v>91</v>
      </c>
      <c r="I34" s="4">
        <v>41</v>
      </c>
      <c r="J34" s="19">
        <v>37</v>
      </c>
      <c r="K34" s="21">
        <f>I34+J34</f>
        <v>78</v>
      </c>
      <c r="L34" s="23">
        <v>44</v>
      </c>
      <c r="M34" s="20">
        <f>L34*2</f>
        <v>88</v>
      </c>
      <c r="N34" s="4">
        <v>45</v>
      </c>
      <c r="O34" s="21">
        <f>N34*2</f>
        <v>90</v>
      </c>
      <c r="P34" s="23">
        <v>7</v>
      </c>
      <c r="Q34" s="20">
        <f>P34*10</f>
        <v>70</v>
      </c>
      <c r="R34" s="4">
        <v>8</v>
      </c>
      <c r="S34" s="21">
        <f>R34*10</f>
        <v>80</v>
      </c>
      <c r="T34" s="23">
        <v>55</v>
      </c>
      <c r="U34" s="20">
        <f>T34*2</f>
        <v>110</v>
      </c>
      <c r="V34" s="4">
        <v>34</v>
      </c>
      <c r="W34" s="21">
        <f>V34*2</f>
        <v>68</v>
      </c>
      <c r="X34" s="144">
        <v>58</v>
      </c>
      <c r="Y34" s="145">
        <f>X34*2</f>
        <v>116</v>
      </c>
      <c r="Z34" s="4">
        <v>77</v>
      </c>
      <c r="AA34" s="21">
        <f>Z34</f>
        <v>77</v>
      </c>
      <c r="AB34" s="23">
        <v>3</v>
      </c>
      <c r="AC34" s="20">
        <f>AB34*15</f>
        <v>45</v>
      </c>
      <c r="AD34" s="4">
        <v>16</v>
      </c>
      <c r="AE34" s="21">
        <f>AD34*10</f>
        <v>160</v>
      </c>
      <c r="AF34" s="50">
        <f>H34+K34+M34+O34+Q34+S34+U34+W34+Y34+AA34+AC34+AE34</f>
        <v>1073</v>
      </c>
    </row>
    <row r="35" spans="2:32" s="2" customFormat="1" ht="24" customHeight="1" x14ac:dyDescent="0.25">
      <c r="B35" s="4">
        <v>31</v>
      </c>
      <c r="C35" s="56" t="s">
        <v>77</v>
      </c>
      <c r="D35" s="21" t="s">
        <v>73</v>
      </c>
      <c r="E35" s="22" t="s">
        <v>32</v>
      </c>
      <c r="F35" s="4">
        <v>5</v>
      </c>
      <c r="G35" s="19">
        <v>8</v>
      </c>
      <c r="H35" s="21">
        <f>F35*13</f>
        <v>65</v>
      </c>
      <c r="I35" s="4">
        <v>35</v>
      </c>
      <c r="J35" s="19">
        <v>36</v>
      </c>
      <c r="K35" s="21">
        <f>I35+J35</f>
        <v>71</v>
      </c>
      <c r="L35" s="23">
        <v>15</v>
      </c>
      <c r="M35" s="20">
        <f>L35*2</f>
        <v>30</v>
      </c>
      <c r="N35" s="4">
        <v>30</v>
      </c>
      <c r="O35" s="21">
        <f>N35*2</f>
        <v>60</v>
      </c>
      <c r="P35" s="23">
        <v>7</v>
      </c>
      <c r="Q35" s="20">
        <f>P35*10</f>
        <v>70</v>
      </c>
      <c r="R35" s="4">
        <v>5</v>
      </c>
      <c r="S35" s="21">
        <f>R35*10</f>
        <v>50</v>
      </c>
      <c r="T35" s="23">
        <v>53</v>
      </c>
      <c r="U35" s="20">
        <f>T35*2</f>
        <v>106</v>
      </c>
      <c r="V35" s="4">
        <v>31</v>
      </c>
      <c r="W35" s="21">
        <f>V35*2</f>
        <v>62</v>
      </c>
      <c r="X35" s="144">
        <v>58</v>
      </c>
      <c r="Y35" s="145">
        <f>X35*2</f>
        <v>116</v>
      </c>
      <c r="Z35" s="4">
        <v>45</v>
      </c>
      <c r="AA35" s="21">
        <f>Z35</f>
        <v>45</v>
      </c>
      <c r="AB35" s="23">
        <v>3</v>
      </c>
      <c r="AC35" s="20">
        <f>AB35*15</f>
        <v>45</v>
      </c>
      <c r="AD35" s="4">
        <v>7</v>
      </c>
      <c r="AE35" s="21">
        <f>AD35*10</f>
        <v>70</v>
      </c>
      <c r="AF35" s="50">
        <f>H35+K35+M35+O35+Q35+S35+U35+W35+Y35+AA35+AC35+AE35</f>
        <v>790</v>
      </c>
    </row>
    <row r="36" spans="2:32" s="2" customFormat="1" ht="24" customHeight="1" x14ac:dyDescent="0.25">
      <c r="B36" s="4">
        <v>32</v>
      </c>
      <c r="C36" s="56" t="s">
        <v>93</v>
      </c>
      <c r="D36" s="21" t="s">
        <v>37</v>
      </c>
      <c r="E36" s="22" t="s">
        <v>32</v>
      </c>
      <c r="F36" s="4">
        <v>7</v>
      </c>
      <c r="G36" s="19">
        <v>10</v>
      </c>
      <c r="H36" s="21">
        <f>F36*13</f>
        <v>91</v>
      </c>
      <c r="I36" s="4">
        <v>52</v>
      </c>
      <c r="J36" s="19">
        <v>45</v>
      </c>
      <c r="K36" s="21">
        <f>I36+J36</f>
        <v>97</v>
      </c>
      <c r="L36" s="23">
        <v>25</v>
      </c>
      <c r="M36" s="20">
        <f>L36*2</f>
        <v>50</v>
      </c>
      <c r="N36" s="4">
        <v>49</v>
      </c>
      <c r="O36" s="21">
        <f>N36*2</f>
        <v>98</v>
      </c>
      <c r="P36" s="23">
        <v>8</v>
      </c>
      <c r="Q36" s="20">
        <f>P36*10</f>
        <v>80</v>
      </c>
      <c r="R36" s="4">
        <v>4</v>
      </c>
      <c r="S36" s="21">
        <f>R36*10</f>
        <v>40</v>
      </c>
      <c r="T36" s="23">
        <v>82</v>
      </c>
      <c r="U36" s="20">
        <f>T36*2</f>
        <v>164</v>
      </c>
      <c r="V36" s="4">
        <v>50</v>
      </c>
      <c r="W36" s="21">
        <f>V36*2</f>
        <v>100</v>
      </c>
      <c r="X36" s="144">
        <v>56</v>
      </c>
      <c r="Y36" s="145">
        <f>X36*2</f>
        <v>112</v>
      </c>
      <c r="Z36" s="4">
        <v>90</v>
      </c>
      <c r="AA36" s="21">
        <f>Z36</f>
        <v>90</v>
      </c>
      <c r="AB36" s="23">
        <v>6</v>
      </c>
      <c r="AC36" s="20">
        <f>AB36*15</f>
        <v>90</v>
      </c>
      <c r="AD36" s="4">
        <v>7</v>
      </c>
      <c r="AE36" s="21">
        <f>AD36*10</f>
        <v>70</v>
      </c>
      <c r="AF36" s="50">
        <f>H36+K36+M36+O36+Q36+S36+U36+W36+Y36+AA36+AC36+AE36</f>
        <v>1082</v>
      </c>
    </row>
    <row r="37" spans="2:32" s="2" customFormat="1" ht="24" customHeight="1" x14ac:dyDescent="0.25">
      <c r="B37" s="4">
        <v>33</v>
      </c>
      <c r="C37" s="56" t="s">
        <v>92</v>
      </c>
      <c r="D37" s="21" t="s">
        <v>37</v>
      </c>
      <c r="E37" s="22" t="s">
        <v>32</v>
      </c>
      <c r="F37" s="4">
        <v>9</v>
      </c>
      <c r="G37" s="19">
        <v>10</v>
      </c>
      <c r="H37" s="21">
        <f>F37*13</f>
        <v>117</v>
      </c>
      <c r="I37" s="4">
        <v>49</v>
      </c>
      <c r="J37" s="19">
        <v>29</v>
      </c>
      <c r="K37" s="21">
        <f>I37+J37</f>
        <v>78</v>
      </c>
      <c r="L37" s="23">
        <v>6</v>
      </c>
      <c r="M37" s="20">
        <f>L37*2</f>
        <v>12</v>
      </c>
      <c r="N37" s="4">
        <v>62</v>
      </c>
      <c r="O37" s="21">
        <f>N37*2</f>
        <v>124</v>
      </c>
      <c r="P37" s="23">
        <v>5</v>
      </c>
      <c r="Q37" s="20">
        <f>P37*10</f>
        <v>50</v>
      </c>
      <c r="R37" s="4">
        <v>11</v>
      </c>
      <c r="S37" s="21">
        <f>R37*10</f>
        <v>110</v>
      </c>
      <c r="T37" s="23">
        <v>51</v>
      </c>
      <c r="U37" s="20">
        <f>T37*2</f>
        <v>102</v>
      </c>
      <c r="V37" s="4">
        <v>55</v>
      </c>
      <c r="W37" s="21">
        <f>V37*2</f>
        <v>110</v>
      </c>
      <c r="X37" s="144">
        <v>56</v>
      </c>
      <c r="Y37" s="145">
        <f>X37*2</f>
        <v>112</v>
      </c>
      <c r="Z37" s="4">
        <v>50</v>
      </c>
      <c r="AA37" s="21">
        <f>Z37</f>
        <v>50</v>
      </c>
      <c r="AB37" s="23">
        <v>3</v>
      </c>
      <c r="AC37" s="20">
        <f>AB37*15</f>
        <v>45</v>
      </c>
      <c r="AD37" s="4">
        <v>14</v>
      </c>
      <c r="AE37" s="21">
        <f>AD37*10</f>
        <v>140</v>
      </c>
      <c r="AF37" s="50">
        <f>H37+K37+M37+O37+Q37+S37+U37+W37+Y37+AA37+AC37+AE37</f>
        <v>1050</v>
      </c>
    </row>
    <row r="38" spans="2:32" s="2" customFormat="1" ht="24" customHeight="1" x14ac:dyDescent="0.25">
      <c r="B38" s="4">
        <v>34</v>
      </c>
      <c r="C38" s="56" t="s">
        <v>90</v>
      </c>
      <c r="D38" s="21" t="s">
        <v>37</v>
      </c>
      <c r="E38" s="22" t="s">
        <v>32</v>
      </c>
      <c r="F38" s="4">
        <v>9</v>
      </c>
      <c r="G38" s="19">
        <v>10</v>
      </c>
      <c r="H38" s="21">
        <f>F38*13</f>
        <v>117</v>
      </c>
      <c r="I38" s="4">
        <v>66</v>
      </c>
      <c r="J38" s="19">
        <v>53</v>
      </c>
      <c r="K38" s="21">
        <f>I38+J38</f>
        <v>119</v>
      </c>
      <c r="L38" s="23">
        <v>31</v>
      </c>
      <c r="M38" s="20">
        <f>L38*2</f>
        <v>62</v>
      </c>
      <c r="N38" s="4">
        <v>60</v>
      </c>
      <c r="O38" s="21">
        <f>N38*2</f>
        <v>120</v>
      </c>
      <c r="P38" s="23">
        <v>6</v>
      </c>
      <c r="Q38" s="20">
        <f>P38*10</f>
        <v>60</v>
      </c>
      <c r="R38" s="4">
        <v>11</v>
      </c>
      <c r="S38" s="21">
        <f>R38*10</f>
        <v>110</v>
      </c>
      <c r="T38" s="23">
        <v>87</v>
      </c>
      <c r="U38" s="20">
        <f>T38*2</f>
        <v>174</v>
      </c>
      <c r="V38" s="4">
        <v>46</v>
      </c>
      <c r="W38" s="21">
        <f>V38*2</f>
        <v>92</v>
      </c>
      <c r="X38" s="144">
        <v>54</v>
      </c>
      <c r="Y38" s="145">
        <f>X38*2</f>
        <v>108</v>
      </c>
      <c r="Z38" s="4">
        <v>96</v>
      </c>
      <c r="AA38" s="21">
        <f>Z38</f>
        <v>96</v>
      </c>
      <c r="AB38" s="23">
        <v>4</v>
      </c>
      <c r="AC38" s="20">
        <f>AB38*15</f>
        <v>60</v>
      </c>
      <c r="AD38" s="4">
        <v>7</v>
      </c>
      <c r="AE38" s="21">
        <f>AD38*10</f>
        <v>70</v>
      </c>
      <c r="AF38" s="50">
        <f>H38+K38+M38+O38+Q38+S38+U38+W38+Y38+AA38+AC38+AE38</f>
        <v>1188</v>
      </c>
    </row>
    <row r="39" spans="2:32" s="2" customFormat="1" ht="24" customHeight="1" x14ac:dyDescent="0.25">
      <c r="B39" s="4">
        <v>35</v>
      </c>
      <c r="C39" s="56" t="s">
        <v>86</v>
      </c>
      <c r="D39" s="21" t="s">
        <v>84</v>
      </c>
      <c r="E39" s="22" t="s">
        <v>32</v>
      </c>
      <c r="F39" s="4">
        <v>6</v>
      </c>
      <c r="G39" s="19">
        <v>9</v>
      </c>
      <c r="H39" s="21">
        <f>F39*13</f>
        <v>78</v>
      </c>
      <c r="I39" s="4">
        <v>60</v>
      </c>
      <c r="J39" s="19">
        <v>42</v>
      </c>
      <c r="K39" s="21">
        <f>I39+J39</f>
        <v>102</v>
      </c>
      <c r="L39" s="23">
        <v>36</v>
      </c>
      <c r="M39" s="20">
        <f>L39*2</f>
        <v>72</v>
      </c>
      <c r="N39" s="4">
        <v>42</v>
      </c>
      <c r="O39" s="21">
        <f>N39*2</f>
        <v>84</v>
      </c>
      <c r="P39" s="23">
        <v>12</v>
      </c>
      <c r="Q39" s="20">
        <f>P39*10</f>
        <v>120</v>
      </c>
      <c r="R39" s="4">
        <v>10</v>
      </c>
      <c r="S39" s="21">
        <f>R39*10</f>
        <v>100</v>
      </c>
      <c r="T39" s="23">
        <v>63</v>
      </c>
      <c r="U39" s="20">
        <f>T39*2</f>
        <v>126</v>
      </c>
      <c r="V39" s="4">
        <v>33</v>
      </c>
      <c r="W39" s="21">
        <f>V39*2</f>
        <v>66</v>
      </c>
      <c r="X39" s="144">
        <v>54</v>
      </c>
      <c r="Y39" s="145">
        <f>X39*2</f>
        <v>108</v>
      </c>
      <c r="Z39" s="4">
        <v>93</v>
      </c>
      <c r="AA39" s="21">
        <f>Z39</f>
        <v>93</v>
      </c>
      <c r="AB39" s="23">
        <v>5</v>
      </c>
      <c r="AC39" s="20">
        <f>AB39*15</f>
        <v>75</v>
      </c>
      <c r="AD39" s="4">
        <v>11</v>
      </c>
      <c r="AE39" s="21">
        <f>AD39*10</f>
        <v>110</v>
      </c>
      <c r="AF39" s="50">
        <f>H39+K39+M39+O39+Q39+S39+U39+W39+Y39+AA39+AC39+AE39</f>
        <v>1134</v>
      </c>
    </row>
    <row r="40" spans="2:32" s="2" customFormat="1" ht="24" customHeight="1" x14ac:dyDescent="0.25">
      <c r="B40" s="4">
        <v>36</v>
      </c>
      <c r="C40" s="56" t="s">
        <v>88</v>
      </c>
      <c r="D40" s="21" t="s">
        <v>84</v>
      </c>
      <c r="E40" s="22" t="s">
        <v>32</v>
      </c>
      <c r="F40" s="4">
        <v>3</v>
      </c>
      <c r="G40" s="19">
        <v>8</v>
      </c>
      <c r="H40" s="21">
        <f>F40*13</f>
        <v>39</v>
      </c>
      <c r="I40" s="4">
        <v>35</v>
      </c>
      <c r="J40" s="19">
        <v>30</v>
      </c>
      <c r="K40" s="21">
        <f>I40+J40</f>
        <v>65</v>
      </c>
      <c r="L40" s="23">
        <v>10</v>
      </c>
      <c r="M40" s="20">
        <f>L40*2</f>
        <v>20</v>
      </c>
      <c r="N40" s="4">
        <v>26</v>
      </c>
      <c r="O40" s="21">
        <f>N40*2</f>
        <v>52</v>
      </c>
      <c r="P40" s="23">
        <v>6</v>
      </c>
      <c r="Q40" s="20">
        <f>P40*10</f>
        <v>60</v>
      </c>
      <c r="R40" s="4">
        <v>6</v>
      </c>
      <c r="S40" s="21">
        <f>R40*10</f>
        <v>60</v>
      </c>
      <c r="T40" s="23">
        <v>71</v>
      </c>
      <c r="U40" s="20">
        <f>T40*2</f>
        <v>142</v>
      </c>
      <c r="V40" s="4">
        <v>23</v>
      </c>
      <c r="W40" s="21">
        <f>V40*2</f>
        <v>46</v>
      </c>
      <c r="X40" s="144">
        <v>54</v>
      </c>
      <c r="Y40" s="145">
        <f>X40*2</f>
        <v>108</v>
      </c>
      <c r="Z40" s="4">
        <v>85</v>
      </c>
      <c r="AA40" s="21">
        <f>Z40</f>
        <v>85</v>
      </c>
      <c r="AB40" s="23">
        <v>0</v>
      </c>
      <c r="AC40" s="20">
        <f>AB40*15</f>
        <v>0</v>
      </c>
      <c r="AD40" s="4">
        <v>4</v>
      </c>
      <c r="AE40" s="21">
        <f>AD40*10</f>
        <v>40</v>
      </c>
      <c r="AF40" s="50">
        <f>H40+K40+M40+O40+Q40+S40+U40+W40+Y40+AA40+AC40+AE40</f>
        <v>717</v>
      </c>
    </row>
    <row r="41" spans="2:32" s="2" customFormat="1" ht="24" customHeight="1" x14ac:dyDescent="0.25">
      <c r="B41" s="4">
        <v>37</v>
      </c>
      <c r="C41" s="56" t="s">
        <v>79</v>
      </c>
      <c r="D41" s="21" t="s">
        <v>73</v>
      </c>
      <c r="E41" s="22" t="s">
        <v>32</v>
      </c>
      <c r="F41" s="4">
        <v>5</v>
      </c>
      <c r="G41" s="19">
        <v>7</v>
      </c>
      <c r="H41" s="21">
        <f>F41*13</f>
        <v>65</v>
      </c>
      <c r="I41" s="4">
        <v>34</v>
      </c>
      <c r="J41" s="19">
        <v>31</v>
      </c>
      <c r="K41" s="21">
        <f>I41+J41</f>
        <v>65</v>
      </c>
      <c r="L41" s="23">
        <v>5</v>
      </c>
      <c r="M41" s="20">
        <f>L41*2</f>
        <v>10</v>
      </c>
      <c r="N41" s="4">
        <v>18</v>
      </c>
      <c r="O41" s="21">
        <f>N41*2</f>
        <v>36</v>
      </c>
      <c r="P41" s="23">
        <v>9</v>
      </c>
      <c r="Q41" s="20">
        <f>P41*10</f>
        <v>90</v>
      </c>
      <c r="R41" s="4">
        <v>4</v>
      </c>
      <c r="S41" s="21">
        <f>R41*10</f>
        <v>40</v>
      </c>
      <c r="T41" s="23">
        <v>49</v>
      </c>
      <c r="U41" s="20">
        <f>T41*2</f>
        <v>98</v>
      </c>
      <c r="V41" s="4">
        <v>29</v>
      </c>
      <c r="W41" s="21">
        <f>V41*2</f>
        <v>58</v>
      </c>
      <c r="X41" s="144">
        <v>54</v>
      </c>
      <c r="Y41" s="145">
        <f>X41*2</f>
        <v>108</v>
      </c>
      <c r="Z41" s="4">
        <v>83</v>
      </c>
      <c r="AA41" s="21">
        <f>Z41</f>
        <v>83</v>
      </c>
      <c r="AB41" s="23">
        <v>3</v>
      </c>
      <c r="AC41" s="20">
        <f>AB41*15</f>
        <v>45</v>
      </c>
      <c r="AD41" s="4">
        <v>6</v>
      </c>
      <c r="AE41" s="21">
        <f>AD41*10</f>
        <v>60</v>
      </c>
      <c r="AF41" s="50">
        <f>H41+K41+M41+O41+Q41+S41+U41+W41+Y41+AA41+AC41+AE41</f>
        <v>758</v>
      </c>
    </row>
    <row r="42" spans="2:32" s="2" customFormat="1" ht="24" customHeight="1" x14ac:dyDescent="0.25">
      <c r="B42" s="4">
        <v>38</v>
      </c>
      <c r="C42" s="56" t="s">
        <v>78</v>
      </c>
      <c r="D42" s="21" t="s">
        <v>73</v>
      </c>
      <c r="E42" s="22" t="s">
        <v>32</v>
      </c>
      <c r="F42" s="4">
        <v>6</v>
      </c>
      <c r="G42" s="19">
        <v>10</v>
      </c>
      <c r="H42" s="21">
        <f>F42*13</f>
        <v>78</v>
      </c>
      <c r="I42" s="4">
        <v>41</v>
      </c>
      <c r="J42" s="19">
        <v>29</v>
      </c>
      <c r="K42" s="21">
        <f>I42+J42</f>
        <v>70</v>
      </c>
      <c r="L42" s="23">
        <v>25</v>
      </c>
      <c r="M42" s="20">
        <f>L42*2</f>
        <v>50</v>
      </c>
      <c r="N42" s="4">
        <v>37</v>
      </c>
      <c r="O42" s="21">
        <f>N42*2</f>
        <v>74</v>
      </c>
      <c r="P42" s="23">
        <v>10</v>
      </c>
      <c r="Q42" s="20">
        <f>P42*10</f>
        <v>100</v>
      </c>
      <c r="R42" s="4">
        <v>11</v>
      </c>
      <c r="S42" s="21">
        <f>R42*10</f>
        <v>110</v>
      </c>
      <c r="T42" s="23">
        <v>31</v>
      </c>
      <c r="U42" s="20">
        <f>T42*2</f>
        <v>62</v>
      </c>
      <c r="V42" s="4">
        <v>1</v>
      </c>
      <c r="W42" s="21">
        <f>V42*2</f>
        <v>2</v>
      </c>
      <c r="X42" s="144">
        <v>52</v>
      </c>
      <c r="Y42" s="145">
        <f>X42*2</f>
        <v>104</v>
      </c>
      <c r="Z42" s="4">
        <v>29</v>
      </c>
      <c r="AA42" s="21">
        <f>Z42</f>
        <v>29</v>
      </c>
      <c r="AB42" s="23">
        <v>3</v>
      </c>
      <c r="AC42" s="20">
        <f>AB42*15</f>
        <v>45</v>
      </c>
      <c r="AD42" s="4">
        <v>4</v>
      </c>
      <c r="AE42" s="21">
        <f>AD42*10</f>
        <v>40</v>
      </c>
      <c r="AF42" s="50">
        <f>H42+K42+M42+O42+Q42+S42+U42+W42+Y42+AA42+AC42+AE42</f>
        <v>764</v>
      </c>
    </row>
    <row r="43" spans="2:32" s="2" customFormat="1" ht="24" customHeight="1" x14ac:dyDescent="0.25">
      <c r="B43" s="4">
        <v>39</v>
      </c>
      <c r="C43" s="56" t="s">
        <v>51</v>
      </c>
      <c r="D43" s="21" t="s">
        <v>38</v>
      </c>
      <c r="E43" s="22" t="s">
        <v>32</v>
      </c>
      <c r="F43" s="4">
        <v>7</v>
      </c>
      <c r="G43" s="19">
        <v>9</v>
      </c>
      <c r="H43" s="21">
        <f>F43*13</f>
        <v>91</v>
      </c>
      <c r="I43" s="4">
        <v>74</v>
      </c>
      <c r="J43" s="19">
        <v>63</v>
      </c>
      <c r="K43" s="21">
        <f>I43+J43</f>
        <v>137</v>
      </c>
      <c r="L43" s="23">
        <v>32</v>
      </c>
      <c r="M43" s="20">
        <f>L43*2</f>
        <v>64</v>
      </c>
      <c r="N43" s="4">
        <v>52</v>
      </c>
      <c r="O43" s="21">
        <f>N43*2</f>
        <v>104</v>
      </c>
      <c r="P43" s="23">
        <v>6</v>
      </c>
      <c r="Q43" s="20">
        <f>P43*10</f>
        <v>60</v>
      </c>
      <c r="R43" s="4">
        <v>10</v>
      </c>
      <c r="S43" s="21">
        <f>R43*10</f>
        <v>100</v>
      </c>
      <c r="T43" s="23">
        <v>74</v>
      </c>
      <c r="U43" s="20">
        <f>T43*2</f>
        <v>148</v>
      </c>
      <c r="V43" s="4">
        <v>46</v>
      </c>
      <c r="W43" s="21">
        <f>V43*2</f>
        <v>92</v>
      </c>
      <c r="X43" s="144">
        <v>51</v>
      </c>
      <c r="Y43" s="145">
        <f>X43*2</f>
        <v>102</v>
      </c>
      <c r="Z43" s="4">
        <v>96</v>
      </c>
      <c r="AA43" s="21">
        <f>Z43</f>
        <v>96</v>
      </c>
      <c r="AB43" s="23">
        <v>2</v>
      </c>
      <c r="AC43" s="20">
        <f>AB43*15</f>
        <v>30</v>
      </c>
      <c r="AD43" s="4">
        <v>8</v>
      </c>
      <c r="AE43" s="21">
        <f>AD43*10</f>
        <v>80</v>
      </c>
      <c r="AF43" s="50">
        <f>H43+K43+M43+O43+Q43+S43+U43+W43+Y43+AA43+AC43+AE43</f>
        <v>1104</v>
      </c>
    </row>
    <row r="44" spans="2:32" s="2" customFormat="1" ht="24" customHeight="1" x14ac:dyDescent="0.25">
      <c r="B44" s="4">
        <v>40</v>
      </c>
      <c r="C44" s="56" t="s">
        <v>89</v>
      </c>
      <c r="D44" s="21" t="s">
        <v>73</v>
      </c>
      <c r="E44" s="22" t="s">
        <v>32</v>
      </c>
      <c r="F44" s="4">
        <v>4</v>
      </c>
      <c r="G44" s="19">
        <v>6</v>
      </c>
      <c r="H44" s="21">
        <f>F44*13</f>
        <v>52</v>
      </c>
      <c r="I44" s="4">
        <v>37</v>
      </c>
      <c r="J44" s="19">
        <v>14</v>
      </c>
      <c r="K44" s="21">
        <f>I44+J44</f>
        <v>51</v>
      </c>
      <c r="L44" s="23">
        <v>2</v>
      </c>
      <c r="M44" s="20">
        <f>L44*2</f>
        <v>4</v>
      </c>
      <c r="N44" s="4">
        <v>18</v>
      </c>
      <c r="O44" s="21">
        <f>N44*2</f>
        <v>36</v>
      </c>
      <c r="P44" s="23">
        <v>5</v>
      </c>
      <c r="Q44" s="20">
        <f>P44*10</f>
        <v>50</v>
      </c>
      <c r="R44" s="4">
        <v>4</v>
      </c>
      <c r="S44" s="21">
        <f>R44*10</f>
        <v>40</v>
      </c>
      <c r="T44" s="23">
        <v>30</v>
      </c>
      <c r="U44" s="20">
        <f>T44*2</f>
        <v>60</v>
      </c>
      <c r="V44" s="4">
        <v>26</v>
      </c>
      <c r="W44" s="21">
        <f>V44*2</f>
        <v>52</v>
      </c>
      <c r="X44" s="144">
        <v>51</v>
      </c>
      <c r="Y44" s="145">
        <f>X44*2</f>
        <v>102</v>
      </c>
      <c r="Z44" s="4">
        <v>75</v>
      </c>
      <c r="AA44" s="21">
        <f>Z44</f>
        <v>75</v>
      </c>
      <c r="AB44" s="23">
        <v>0</v>
      </c>
      <c r="AC44" s="20">
        <f>AB44*15</f>
        <v>0</v>
      </c>
      <c r="AD44" s="4">
        <v>13</v>
      </c>
      <c r="AE44" s="21">
        <f>AD44*10</f>
        <v>130</v>
      </c>
      <c r="AF44" s="50">
        <f>H44+K44+M44+O44+Q44+S44+U44+W44+Y44+AA44+AC44+AE44</f>
        <v>652</v>
      </c>
    </row>
    <row r="45" spans="2:32" s="2" customFormat="1" ht="24" customHeight="1" x14ac:dyDescent="0.25">
      <c r="B45" s="4">
        <v>41</v>
      </c>
      <c r="C45" s="56" t="s">
        <v>99</v>
      </c>
      <c r="D45" s="21" t="s">
        <v>37</v>
      </c>
      <c r="E45" s="22" t="s">
        <v>32</v>
      </c>
      <c r="F45" s="4">
        <v>0</v>
      </c>
      <c r="G45" s="19">
        <v>0</v>
      </c>
      <c r="H45" s="21">
        <f>F45*13</f>
        <v>0</v>
      </c>
      <c r="I45" s="4">
        <v>19</v>
      </c>
      <c r="J45" s="19">
        <v>13</v>
      </c>
      <c r="K45" s="21">
        <f>I45+J45</f>
        <v>32</v>
      </c>
      <c r="L45" s="23">
        <v>0</v>
      </c>
      <c r="M45" s="20">
        <f>L45*2</f>
        <v>0</v>
      </c>
      <c r="N45" s="4">
        <v>41</v>
      </c>
      <c r="O45" s="21">
        <f>N45*2</f>
        <v>82</v>
      </c>
      <c r="P45" s="23">
        <v>6</v>
      </c>
      <c r="Q45" s="20">
        <f>P45*10</f>
        <v>60</v>
      </c>
      <c r="R45" s="4">
        <v>4</v>
      </c>
      <c r="S45" s="21">
        <f>R45*10</f>
        <v>40</v>
      </c>
      <c r="T45" s="23">
        <v>43</v>
      </c>
      <c r="U45" s="20">
        <f>T45*2</f>
        <v>86</v>
      </c>
      <c r="V45" s="4">
        <v>39</v>
      </c>
      <c r="W45" s="21">
        <f>V45*2</f>
        <v>78</v>
      </c>
      <c r="X45" s="144">
        <v>50</v>
      </c>
      <c r="Y45" s="145">
        <f>X45*2</f>
        <v>100</v>
      </c>
      <c r="Z45" s="4">
        <v>41</v>
      </c>
      <c r="AA45" s="21">
        <f>Z45</f>
        <v>41</v>
      </c>
      <c r="AB45" s="23">
        <v>1</v>
      </c>
      <c r="AC45" s="20">
        <f>AB45*15</f>
        <v>15</v>
      </c>
      <c r="AD45" s="4">
        <v>9</v>
      </c>
      <c r="AE45" s="21">
        <f>AD45*10</f>
        <v>90</v>
      </c>
      <c r="AF45" s="50">
        <f>H45+K45+M45+O45+Q45+S45+U45+W45+Y45+AA45+AC45+AE45</f>
        <v>624</v>
      </c>
    </row>
    <row r="46" spans="2:32" s="2" customFormat="1" ht="24" customHeight="1" x14ac:dyDescent="0.25">
      <c r="B46" s="4">
        <v>42</v>
      </c>
      <c r="C46" s="56" t="s">
        <v>63</v>
      </c>
      <c r="D46" s="21" t="s">
        <v>38</v>
      </c>
      <c r="E46" s="22" t="s">
        <v>32</v>
      </c>
      <c r="F46" s="4">
        <v>3</v>
      </c>
      <c r="G46" s="19">
        <v>6</v>
      </c>
      <c r="H46" s="21">
        <f>F46*13</f>
        <v>39</v>
      </c>
      <c r="I46" s="4">
        <v>63</v>
      </c>
      <c r="J46" s="19">
        <v>48</v>
      </c>
      <c r="K46" s="21">
        <f>I46+J46</f>
        <v>111</v>
      </c>
      <c r="L46" s="23">
        <v>12</v>
      </c>
      <c r="M46" s="20">
        <f>L46*2</f>
        <v>24</v>
      </c>
      <c r="N46" s="4">
        <v>26</v>
      </c>
      <c r="O46" s="21">
        <f>N46*2</f>
        <v>52</v>
      </c>
      <c r="P46" s="23">
        <v>11</v>
      </c>
      <c r="Q46" s="20">
        <f>P46*10</f>
        <v>110</v>
      </c>
      <c r="R46" s="4">
        <v>9</v>
      </c>
      <c r="S46" s="21">
        <f>R46*10</f>
        <v>90</v>
      </c>
      <c r="T46" s="23">
        <v>77</v>
      </c>
      <c r="U46" s="20">
        <f>T46*2</f>
        <v>154</v>
      </c>
      <c r="V46" s="4">
        <v>44</v>
      </c>
      <c r="W46" s="21">
        <f>V46*2</f>
        <v>88</v>
      </c>
      <c r="X46" s="144">
        <v>50</v>
      </c>
      <c r="Y46" s="145">
        <f>X46*2</f>
        <v>100</v>
      </c>
      <c r="Z46" s="4">
        <v>74</v>
      </c>
      <c r="AA46" s="21">
        <f>Z46</f>
        <v>74</v>
      </c>
      <c r="AB46" s="23">
        <v>3</v>
      </c>
      <c r="AC46" s="20">
        <f>AB46*15</f>
        <v>45</v>
      </c>
      <c r="AD46" s="4">
        <v>2</v>
      </c>
      <c r="AE46" s="21">
        <f>AD46*10</f>
        <v>20</v>
      </c>
      <c r="AF46" s="50">
        <f>H46+K46+M46+O46+Q46+S46+U46+W46+Y46+AA46+AC46+AE46</f>
        <v>907</v>
      </c>
    </row>
    <row r="47" spans="2:32" s="2" customFormat="1" ht="24" customHeight="1" x14ac:dyDescent="0.25">
      <c r="B47" s="4">
        <v>43</v>
      </c>
      <c r="C47" s="56" t="s">
        <v>76</v>
      </c>
      <c r="D47" s="21" t="s">
        <v>73</v>
      </c>
      <c r="E47" s="22" t="s">
        <v>32</v>
      </c>
      <c r="F47" s="4">
        <v>6</v>
      </c>
      <c r="G47" s="19">
        <v>11</v>
      </c>
      <c r="H47" s="21">
        <f>F47*13</f>
        <v>78</v>
      </c>
      <c r="I47" s="4">
        <v>26</v>
      </c>
      <c r="J47" s="19">
        <v>16</v>
      </c>
      <c r="K47" s="21">
        <f>I47+J47</f>
        <v>42</v>
      </c>
      <c r="L47" s="23">
        <v>11</v>
      </c>
      <c r="M47" s="20">
        <f>L47*2</f>
        <v>22</v>
      </c>
      <c r="N47" s="4">
        <v>33</v>
      </c>
      <c r="O47" s="21">
        <f>N47*2</f>
        <v>66</v>
      </c>
      <c r="P47" s="23">
        <v>6</v>
      </c>
      <c r="Q47" s="20">
        <f>P47*10</f>
        <v>60</v>
      </c>
      <c r="R47" s="4">
        <v>5</v>
      </c>
      <c r="S47" s="21">
        <f>R47*10</f>
        <v>50</v>
      </c>
      <c r="T47" s="23">
        <v>81</v>
      </c>
      <c r="U47" s="20">
        <f>T47*2</f>
        <v>162</v>
      </c>
      <c r="V47" s="4">
        <v>19</v>
      </c>
      <c r="W47" s="21">
        <f>V47*2</f>
        <v>38</v>
      </c>
      <c r="X47" s="144">
        <v>50</v>
      </c>
      <c r="Y47" s="145">
        <f>X47*2</f>
        <v>100</v>
      </c>
      <c r="Z47" s="4">
        <v>70</v>
      </c>
      <c r="AA47" s="21">
        <f>Z47</f>
        <v>70</v>
      </c>
      <c r="AB47" s="23">
        <v>3</v>
      </c>
      <c r="AC47" s="20">
        <f>AB47*15</f>
        <v>45</v>
      </c>
      <c r="AD47" s="4">
        <v>11</v>
      </c>
      <c r="AE47" s="21">
        <f>AD47*10</f>
        <v>110</v>
      </c>
      <c r="AF47" s="50">
        <f>H47+K47+M47+O47+Q47+S47+U47+W47+Y47+AA47+AC47+AE47</f>
        <v>843</v>
      </c>
    </row>
    <row r="48" spans="2:32" s="2" customFormat="1" ht="24" customHeight="1" x14ac:dyDescent="0.25">
      <c r="B48" s="4">
        <v>44</v>
      </c>
      <c r="C48" s="56" t="s">
        <v>56</v>
      </c>
      <c r="D48" s="21" t="s">
        <v>38</v>
      </c>
      <c r="E48" s="22" t="s">
        <v>32</v>
      </c>
      <c r="F48" s="4">
        <v>9</v>
      </c>
      <c r="G48" s="19">
        <v>10</v>
      </c>
      <c r="H48" s="21">
        <f>F48*13</f>
        <v>117</v>
      </c>
      <c r="I48" s="4">
        <v>67</v>
      </c>
      <c r="J48" s="19">
        <v>48</v>
      </c>
      <c r="K48" s="21">
        <f>I48+J48</f>
        <v>115</v>
      </c>
      <c r="L48" s="23">
        <v>8</v>
      </c>
      <c r="M48" s="20">
        <f>L48*2</f>
        <v>16</v>
      </c>
      <c r="N48" s="4">
        <v>39</v>
      </c>
      <c r="O48" s="21">
        <f>N48*2</f>
        <v>78</v>
      </c>
      <c r="P48" s="23">
        <v>8</v>
      </c>
      <c r="Q48" s="20">
        <f>P48*10</f>
        <v>80</v>
      </c>
      <c r="R48" s="4">
        <v>9</v>
      </c>
      <c r="S48" s="21">
        <f>R48*10</f>
        <v>90</v>
      </c>
      <c r="T48" s="23">
        <v>67</v>
      </c>
      <c r="U48" s="20">
        <f>T48*2</f>
        <v>134</v>
      </c>
      <c r="V48" s="4">
        <v>37</v>
      </c>
      <c r="W48" s="21">
        <f>V48*2</f>
        <v>74</v>
      </c>
      <c r="X48" s="144">
        <v>49</v>
      </c>
      <c r="Y48" s="145">
        <f>X48*2</f>
        <v>98</v>
      </c>
      <c r="Z48" s="4">
        <v>78</v>
      </c>
      <c r="AA48" s="21">
        <f>Z48</f>
        <v>78</v>
      </c>
      <c r="AB48" s="23">
        <v>7</v>
      </c>
      <c r="AC48" s="20">
        <f>AB48*15</f>
        <v>105</v>
      </c>
      <c r="AD48" s="4">
        <v>8</v>
      </c>
      <c r="AE48" s="21">
        <f>AD48*10</f>
        <v>80</v>
      </c>
      <c r="AF48" s="50">
        <f>H48+K48+M48+O48+Q48+S48+U48+W48+Y48+AA48+AC48+AE48</f>
        <v>1065</v>
      </c>
    </row>
    <row r="49" spans="2:32" s="2" customFormat="1" ht="24" customHeight="1" x14ac:dyDescent="0.25">
      <c r="B49" s="4">
        <v>45</v>
      </c>
      <c r="C49" s="56" t="s">
        <v>111</v>
      </c>
      <c r="D49" s="21" t="s">
        <v>73</v>
      </c>
      <c r="E49" s="22" t="s">
        <v>31</v>
      </c>
      <c r="F49" s="4">
        <v>5</v>
      </c>
      <c r="G49" s="19">
        <v>9</v>
      </c>
      <c r="H49" s="21">
        <f>F49*13</f>
        <v>65</v>
      </c>
      <c r="I49" s="4">
        <v>23</v>
      </c>
      <c r="J49" s="19">
        <v>31</v>
      </c>
      <c r="K49" s="21">
        <f>I49+J49</f>
        <v>54</v>
      </c>
      <c r="L49" s="23">
        <v>2</v>
      </c>
      <c r="M49" s="20">
        <f>L49*2</f>
        <v>4</v>
      </c>
      <c r="N49" s="4">
        <v>10</v>
      </c>
      <c r="O49" s="21">
        <f>N49*2</f>
        <v>20</v>
      </c>
      <c r="P49" s="23">
        <v>5</v>
      </c>
      <c r="Q49" s="20">
        <f>P49*10</f>
        <v>50</v>
      </c>
      <c r="R49" s="4">
        <v>2</v>
      </c>
      <c r="S49" s="21">
        <f>R49*10</f>
        <v>20</v>
      </c>
      <c r="T49" s="23">
        <v>51</v>
      </c>
      <c r="U49" s="20">
        <f>T49*2</f>
        <v>102</v>
      </c>
      <c r="V49" s="4">
        <v>0</v>
      </c>
      <c r="W49" s="21">
        <f>V49*2</f>
        <v>0</v>
      </c>
      <c r="X49" s="144">
        <v>49</v>
      </c>
      <c r="Y49" s="145">
        <f>X49*2</f>
        <v>98</v>
      </c>
      <c r="Z49" s="4">
        <v>57</v>
      </c>
      <c r="AA49" s="21">
        <f>Z49</f>
        <v>57</v>
      </c>
      <c r="AB49" s="23">
        <v>2</v>
      </c>
      <c r="AC49" s="20">
        <f>AB49*15</f>
        <v>30</v>
      </c>
      <c r="AD49" s="4">
        <v>4</v>
      </c>
      <c r="AE49" s="21">
        <f>AD49*10</f>
        <v>40</v>
      </c>
      <c r="AF49" s="50">
        <f>H49+K49+M49+O49+Q49+S49+U49+W49+Y49+AA49+AC49+AE49</f>
        <v>540</v>
      </c>
    </row>
    <row r="50" spans="2:32" s="2" customFormat="1" ht="24" customHeight="1" x14ac:dyDescent="0.25">
      <c r="B50" s="4">
        <v>46</v>
      </c>
      <c r="C50" s="56" t="s">
        <v>103</v>
      </c>
      <c r="D50" s="21" t="s">
        <v>38</v>
      </c>
      <c r="E50" s="22" t="s">
        <v>31</v>
      </c>
      <c r="F50" s="4">
        <v>5</v>
      </c>
      <c r="G50" s="19">
        <v>5</v>
      </c>
      <c r="H50" s="21">
        <f>F50*13</f>
        <v>65</v>
      </c>
      <c r="I50" s="4">
        <v>65</v>
      </c>
      <c r="J50" s="19">
        <v>61</v>
      </c>
      <c r="K50" s="21">
        <f>I50+J50</f>
        <v>126</v>
      </c>
      <c r="L50" s="23">
        <v>10</v>
      </c>
      <c r="M50" s="20">
        <f>L50*2</f>
        <v>20</v>
      </c>
      <c r="N50" s="4">
        <v>28</v>
      </c>
      <c r="O50" s="21">
        <f>N50*2</f>
        <v>56</v>
      </c>
      <c r="P50" s="23">
        <v>9</v>
      </c>
      <c r="Q50" s="20">
        <f>P50*10</f>
        <v>90</v>
      </c>
      <c r="R50" s="4">
        <v>8</v>
      </c>
      <c r="S50" s="21">
        <f>R50*10</f>
        <v>80</v>
      </c>
      <c r="T50" s="23">
        <v>66</v>
      </c>
      <c r="U50" s="20">
        <f>T50*2</f>
        <v>132</v>
      </c>
      <c r="V50" s="4">
        <v>37</v>
      </c>
      <c r="W50" s="21">
        <f>V50*2</f>
        <v>74</v>
      </c>
      <c r="X50" s="144">
        <v>48</v>
      </c>
      <c r="Y50" s="145">
        <f>X50*2</f>
        <v>96</v>
      </c>
      <c r="Z50" s="4">
        <v>73</v>
      </c>
      <c r="AA50" s="21">
        <f>Z50</f>
        <v>73</v>
      </c>
      <c r="AB50" s="23">
        <v>5</v>
      </c>
      <c r="AC50" s="20">
        <f>AB50*15</f>
        <v>75</v>
      </c>
      <c r="AD50" s="4">
        <v>4</v>
      </c>
      <c r="AE50" s="21">
        <f>AD50*10</f>
        <v>40</v>
      </c>
      <c r="AF50" s="50">
        <f>H50+K50+M50+O50+Q50+S50+U50+W50+Y50+AA50+AC50+AE50</f>
        <v>927</v>
      </c>
    </row>
    <row r="51" spans="2:32" s="2" customFormat="1" ht="24" customHeight="1" x14ac:dyDescent="0.25">
      <c r="B51" s="4">
        <v>47</v>
      </c>
      <c r="C51" s="56" t="s">
        <v>62</v>
      </c>
      <c r="D51" s="21" t="s">
        <v>38</v>
      </c>
      <c r="E51" s="22" t="s">
        <v>32</v>
      </c>
      <c r="F51" s="4">
        <v>7</v>
      </c>
      <c r="G51" s="19">
        <v>7</v>
      </c>
      <c r="H51" s="21">
        <f>F51*13</f>
        <v>91</v>
      </c>
      <c r="I51" s="4">
        <v>56</v>
      </c>
      <c r="J51" s="19">
        <v>64</v>
      </c>
      <c r="K51" s="21">
        <f>I51+J51</f>
        <v>120</v>
      </c>
      <c r="L51" s="23">
        <v>20</v>
      </c>
      <c r="M51" s="20">
        <f>L51*2</f>
        <v>40</v>
      </c>
      <c r="N51" s="4">
        <v>26</v>
      </c>
      <c r="O51" s="21">
        <f>N51*2</f>
        <v>52</v>
      </c>
      <c r="P51" s="23">
        <v>9</v>
      </c>
      <c r="Q51" s="20">
        <f>P51*10</f>
        <v>90</v>
      </c>
      <c r="R51" s="4">
        <v>7</v>
      </c>
      <c r="S51" s="21">
        <f>R51*10</f>
        <v>70</v>
      </c>
      <c r="T51" s="23">
        <v>72</v>
      </c>
      <c r="U51" s="20">
        <f>T51*2</f>
        <v>144</v>
      </c>
      <c r="V51" s="4">
        <v>38</v>
      </c>
      <c r="W51" s="21">
        <f>V51*2</f>
        <v>76</v>
      </c>
      <c r="X51" s="144">
        <v>48</v>
      </c>
      <c r="Y51" s="145">
        <f>X51*2</f>
        <v>96</v>
      </c>
      <c r="Z51" s="4">
        <v>49</v>
      </c>
      <c r="AA51" s="21">
        <f>Z51</f>
        <v>49</v>
      </c>
      <c r="AB51" s="23">
        <v>2</v>
      </c>
      <c r="AC51" s="20">
        <f>AB51*15</f>
        <v>30</v>
      </c>
      <c r="AD51" s="4">
        <v>5</v>
      </c>
      <c r="AE51" s="21">
        <f>AD51*10</f>
        <v>50</v>
      </c>
      <c r="AF51" s="50">
        <f>H51+K51+M51+O51+Q51+S51+U51+W51+Y51+AA51+AC51+AE51</f>
        <v>908</v>
      </c>
    </row>
    <row r="52" spans="2:32" s="2" customFormat="1" ht="24" customHeight="1" x14ac:dyDescent="0.25">
      <c r="B52" s="4">
        <v>48</v>
      </c>
      <c r="C52" s="56" t="s">
        <v>87</v>
      </c>
      <c r="D52" s="21" t="s">
        <v>84</v>
      </c>
      <c r="E52" s="22" t="s">
        <v>32</v>
      </c>
      <c r="F52" s="4">
        <v>8</v>
      </c>
      <c r="G52" s="19">
        <v>10</v>
      </c>
      <c r="H52" s="21">
        <f>F52*13</f>
        <v>104</v>
      </c>
      <c r="I52" s="4">
        <v>39</v>
      </c>
      <c r="J52" s="19">
        <v>26</v>
      </c>
      <c r="K52" s="21">
        <f>I52+J52</f>
        <v>65</v>
      </c>
      <c r="L52" s="23">
        <v>0</v>
      </c>
      <c r="M52" s="20">
        <f>L52*2</f>
        <v>0</v>
      </c>
      <c r="N52" s="4">
        <v>34</v>
      </c>
      <c r="O52" s="21">
        <f>N52*2</f>
        <v>68</v>
      </c>
      <c r="P52" s="23">
        <v>7</v>
      </c>
      <c r="Q52" s="20">
        <f>P52*10</f>
        <v>70</v>
      </c>
      <c r="R52" s="4">
        <v>11</v>
      </c>
      <c r="S52" s="21">
        <f>R52*10</f>
        <v>110</v>
      </c>
      <c r="T52" s="23">
        <v>83</v>
      </c>
      <c r="U52" s="20">
        <f>T52*2</f>
        <v>166</v>
      </c>
      <c r="V52" s="4">
        <v>34</v>
      </c>
      <c r="W52" s="21">
        <f>V52*2</f>
        <v>68</v>
      </c>
      <c r="X52" s="144">
        <v>47</v>
      </c>
      <c r="Y52" s="145">
        <f>X52*2</f>
        <v>94</v>
      </c>
      <c r="Z52" s="4">
        <v>55</v>
      </c>
      <c r="AA52" s="21">
        <f>Z52</f>
        <v>55</v>
      </c>
      <c r="AB52" s="23">
        <v>6</v>
      </c>
      <c r="AC52" s="20">
        <f>AB52*15</f>
        <v>90</v>
      </c>
      <c r="AD52" s="4">
        <v>4</v>
      </c>
      <c r="AE52" s="21">
        <f>AD52*10</f>
        <v>40</v>
      </c>
      <c r="AF52" s="50">
        <f>H52+K52+M52+O52+Q52+S52+U52+W52+Y52+AA52+AC52+AE52</f>
        <v>930</v>
      </c>
    </row>
    <row r="53" spans="2:32" s="2" customFormat="1" ht="24" customHeight="1" x14ac:dyDescent="0.25">
      <c r="B53" s="4">
        <v>49</v>
      </c>
      <c r="C53" s="56" t="s">
        <v>82</v>
      </c>
      <c r="D53" s="21" t="s">
        <v>73</v>
      </c>
      <c r="E53" s="22" t="s">
        <v>32</v>
      </c>
      <c r="F53" s="4">
        <v>2</v>
      </c>
      <c r="G53" s="19">
        <v>10</v>
      </c>
      <c r="H53" s="21">
        <f>F53*13</f>
        <v>26</v>
      </c>
      <c r="I53" s="4">
        <v>34</v>
      </c>
      <c r="J53" s="19">
        <v>16</v>
      </c>
      <c r="K53" s="21">
        <f>I53+J53</f>
        <v>50</v>
      </c>
      <c r="L53" s="23">
        <v>0</v>
      </c>
      <c r="M53" s="20">
        <f>L53*2</f>
        <v>0</v>
      </c>
      <c r="N53" s="4">
        <v>10</v>
      </c>
      <c r="O53" s="21">
        <f>N53*2</f>
        <v>20</v>
      </c>
      <c r="P53" s="23">
        <v>4</v>
      </c>
      <c r="Q53" s="20">
        <f>P53*10</f>
        <v>40</v>
      </c>
      <c r="R53" s="4">
        <v>3</v>
      </c>
      <c r="S53" s="21">
        <f>R53*10</f>
        <v>30</v>
      </c>
      <c r="T53" s="23">
        <v>62</v>
      </c>
      <c r="U53" s="20">
        <f>T53*2</f>
        <v>124</v>
      </c>
      <c r="V53" s="4">
        <v>13</v>
      </c>
      <c r="W53" s="21">
        <f>V53*2</f>
        <v>26</v>
      </c>
      <c r="X53" s="144">
        <v>47</v>
      </c>
      <c r="Y53" s="145">
        <f>X53*2</f>
        <v>94</v>
      </c>
      <c r="Z53" s="4">
        <v>38</v>
      </c>
      <c r="AA53" s="21">
        <f>Z53</f>
        <v>38</v>
      </c>
      <c r="AB53" s="23">
        <v>3</v>
      </c>
      <c r="AC53" s="20">
        <f>AB53*15</f>
        <v>45</v>
      </c>
      <c r="AD53" s="4">
        <v>4</v>
      </c>
      <c r="AE53" s="21">
        <f>AD53*10</f>
        <v>40</v>
      </c>
      <c r="AF53" s="50">
        <f>H53+K53+M53+O53+Q53+S53+U53+W53+Y53+AA53+AC53+AE53</f>
        <v>533</v>
      </c>
    </row>
    <row r="54" spans="2:32" s="2" customFormat="1" ht="24" customHeight="1" x14ac:dyDescent="0.25">
      <c r="B54" s="4">
        <v>50</v>
      </c>
      <c r="C54" s="56" t="s">
        <v>116</v>
      </c>
      <c r="D54" s="21" t="s">
        <v>37</v>
      </c>
      <c r="E54" s="22" t="s">
        <v>34</v>
      </c>
      <c r="F54" s="4">
        <v>8</v>
      </c>
      <c r="G54" s="19">
        <v>10</v>
      </c>
      <c r="H54" s="21">
        <f>F54*13</f>
        <v>104</v>
      </c>
      <c r="I54" s="4">
        <v>53</v>
      </c>
      <c r="J54" s="19">
        <v>28</v>
      </c>
      <c r="K54" s="21">
        <f>I54+J54</f>
        <v>81</v>
      </c>
      <c r="L54" s="23">
        <v>0</v>
      </c>
      <c r="M54" s="20">
        <f>L54*2</f>
        <v>0</v>
      </c>
      <c r="N54" s="4">
        <v>48</v>
      </c>
      <c r="O54" s="21">
        <f>N54*2</f>
        <v>96</v>
      </c>
      <c r="P54" s="23">
        <v>5</v>
      </c>
      <c r="Q54" s="20">
        <f>P54*10</f>
        <v>50</v>
      </c>
      <c r="R54" s="4">
        <v>2</v>
      </c>
      <c r="S54" s="21">
        <f>R54*10</f>
        <v>20</v>
      </c>
      <c r="T54" s="23">
        <v>40</v>
      </c>
      <c r="U54" s="20">
        <f>T54*2</f>
        <v>80</v>
      </c>
      <c r="V54" s="4">
        <v>5</v>
      </c>
      <c r="W54" s="21">
        <f>V54*2</f>
        <v>10</v>
      </c>
      <c r="X54" s="144">
        <v>46</v>
      </c>
      <c r="Y54" s="145">
        <f>X54*2</f>
        <v>92</v>
      </c>
      <c r="Z54" s="4">
        <v>77</v>
      </c>
      <c r="AA54" s="21">
        <f>Z54</f>
        <v>77</v>
      </c>
      <c r="AB54" s="23">
        <v>4</v>
      </c>
      <c r="AC54" s="20">
        <f>AB54*15</f>
        <v>60</v>
      </c>
      <c r="AD54" s="4">
        <v>6</v>
      </c>
      <c r="AE54" s="21">
        <f>AD54*10</f>
        <v>60</v>
      </c>
      <c r="AF54" s="50">
        <f>H54+K54+M54+O54+Q54+S54+U54+W54+Y54+AA54+AC54+AE54</f>
        <v>730</v>
      </c>
    </row>
    <row r="55" spans="2:32" s="2" customFormat="1" ht="24" customHeight="1" x14ac:dyDescent="0.25">
      <c r="B55" s="4">
        <v>51</v>
      </c>
      <c r="C55" s="56" t="s">
        <v>98</v>
      </c>
      <c r="D55" s="21" t="s">
        <v>37</v>
      </c>
      <c r="E55" s="22" t="s">
        <v>32</v>
      </c>
      <c r="F55" s="4">
        <v>7</v>
      </c>
      <c r="G55" s="19">
        <v>8</v>
      </c>
      <c r="H55" s="21">
        <f>F55*13</f>
        <v>91</v>
      </c>
      <c r="I55" s="4">
        <v>54</v>
      </c>
      <c r="J55" s="19">
        <v>35</v>
      </c>
      <c r="K55" s="21">
        <f>I55+J55</f>
        <v>89</v>
      </c>
      <c r="L55" s="23">
        <v>4</v>
      </c>
      <c r="M55" s="20">
        <f>L55*2</f>
        <v>8</v>
      </c>
      <c r="N55" s="4">
        <v>38</v>
      </c>
      <c r="O55" s="21">
        <f>N55*2</f>
        <v>76</v>
      </c>
      <c r="P55" s="23">
        <v>7</v>
      </c>
      <c r="Q55" s="20">
        <f>P55*10</f>
        <v>70</v>
      </c>
      <c r="R55" s="4">
        <v>2</v>
      </c>
      <c r="S55" s="21">
        <f>R55*10</f>
        <v>20</v>
      </c>
      <c r="T55" s="23">
        <v>50</v>
      </c>
      <c r="U55" s="20">
        <f>T55*2</f>
        <v>100</v>
      </c>
      <c r="V55" s="4">
        <v>46</v>
      </c>
      <c r="W55" s="21">
        <f>V55*2</f>
        <v>92</v>
      </c>
      <c r="X55" s="144">
        <v>44</v>
      </c>
      <c r="Y55" s="145">
        <f>X55*2</f>
        <v>88</v>
      </c>
      <c r="Z55" s="4">
        <v>44</v>
      </c>
      <c r="AA55" s="21">
        <f>Z55</f>
        <v>44</v>
      </c>
      <c r="AB55" s="23">
        <v>2</v>
      </c>
      <c r="AC55" s="20">
        <f>AB55*15</f>
        <v>30</v>
      </c>
      <c r="AD55" s="4">
        <v>4</v>
      </c>
      <c r="AE55" s="21">
        <f>AD55*10</f>
        <v>40</v>
      </c>
      <c r="AF55" s="50">
        <f>H55+K55+M55+O55+Q55+S55+U55+W55+Y55+AA55+AC55+AE55</f>
        <v>748</v>
      </c>
    </row>
    <row r="56" spans="2:32" s="2" customFormat="1" ht="24" customHeight="1" x14ac:dyDescent="0.25">
      <c r="B56" s="4">
        <v>52</v>
      </c>
      <c r="C56" s="56" t="s">
        <v>106</v>
      </c>
      <c r="D56" s="21" t="s">
        <v>37</v>
      </c>
      <c r="E56" s="22" t="s">
        <v>31</v>
      </c>
      <c r="F56" s="4">
        <v>6</v>
      </c>
      <c r="G56" s="19">
        <v>8</v>
      </c>
      <c r="H56" s="21">
        <f>F56*13</f>
        <v>78</v>
      </c>
      <c r="I56" s="4">
        <v>44</v>
      </c>
      <c r="J56" s="19">
        <v>27</v>
      </c>
      <c r="K56" s="21">
        <f>I56+J56</f>
        <v>71</v>
      </c>
      <c r="L56" s="23">
        <v>9</v>
      </c>
      <c r="M56" s="20">
        <f>L56*2</f>
        <v>18</v>
      </c>
      <c r="N56" s="4">
        <v>28</v>
      </c>
      <c r="O56" s="21">
        <f>N56*2</f>
        <v>56</v>
      </c>
      <c r="P56" s="23">
        <v>6</v>
      </c>
      <c r="Q56" s="20">
        <f>P56*10</f>
        <v>60</v>
      </c>
      <c r="R56" s="4">
        <v>7</v>
      </c>
      <c r="S56" s="21">
        <f>R56*10</f>
        <v>70</v>
      </c>
      <c r="T56" s="23">
        <v>48</v>
      </c>
      <c r="U56" s="20">
        <f>T56*2</f>
        <v>96</v>
      </c>
      <c r="V56" s="4">
        <v>10</v>
      </c>
      <c r="W56" s="21">
        <f>V56*2</f>
        <v>20</v>
      </c>
      <c r="X56" s="144">
        <v>44</v>
      </c>
      <c r="Y56" s="145">
        <f>X56*2</f>
        <v>88</v>
      </c>
      <c r="Z56" s="4">
        <v>51</v>
      </c>
      <c r="AA56" s="21">
        <f>Z56</f>
        <v>51</v>
      </c>
      <c r="AB56" s="23">
        <v>3</v>
      </c>
      <c r="AC56" s="20">
        <f>AB56*15</f>
        <v>45</v>
      </c>
      <c r="AD56" s="4">
        <v>5</v>
      </c>
      <c r="AE56" s="21">
        <f>AD56*10</f>
        <v>50</v>
      </c>
      <c r="AF56" s="50">
        <f>H56+K56+M56+O56+Q56+S56+U56+W56+Y56+AA56+AC56+AE56</f>
        <v>703</v>
      </c>
    </row>
    <row r="57" spans="2:32" s="2" customFormat="1" ht="24" customHeight="1" x14ac:dyDescent="0.25">
      <c r="B57" s="4">
        <v>53</v>
      </c>
      <c r="C57" s="56" t="s">
        <v>110</v>
      </c>
      <c r="D57" s="21" t="s">
        <v>38</v>
      </c>
      <c r="E57" s="22" t="s">
        <v>31</v>
      </c>
      <c r="F57" s="4">
        <v>3</v>
      </c>
      <c r="G57" s="19">
        <v>7</v>
      </c>
      <c r="H57" s="21">
        <f>F57*13</f>
        <v>39</v>
      </c>
      <c r="I57" s="4">
        <v>43</v>
      </c>
      <c r="J57" s="19">
        <v>44</v>
      </c>
      <c r="K57" s="21">
        <f>I57+J57</f>
        <v>87</v>
      </c>
      <c r="L57" s="23">
        <v>17</v>
      </c>
      <c r="M57" s="20">
        <f>L57*2</f>
        <v>34</v>
      </c>
      <c r="N57" s="4">
        <v>11</v>
      </c>
      <c r="O57" s="21">
        <f>N57*2</f>
        <v>22</v>
      </c>
      <c r="P57" s="23">
        <v>7</v>
      </c>
      <c r="Q57" s="20">
        <f>P57*10</f>
        <v>70</v>
      </c>
      <c r="R57" s="4">
        <v>6</v>
      </c>
      <c r="S57" s="21">
        <f>R57*10</f>
        <v>60</v>
      </c>
      <c r="T57" s="23">
        <v>49</v>
      </c>
      <c r="U57" s="20">
        <f>T57*2</f>
        <v>98</v>
      </c>
      <c r="V57" s="4">
        <v>26</v>
      </c>
      <c r="W57" s="21">
        <f>V57*2</f>
        <v>52</v>
      </c>
      <c r="X57" s="144">
        <v>44</v>
      </c>
      <c r="Y57" s="145">
        <f>X57*2</f>
        <v>88</v>
      </c>
      <c r="Z57" s="4">
        <v>63</v>
      </c>
      <c r="AA57" s="21">
        <f>Z57</f>
        <v>63</v>
      </c>
      <c r="AB57" s="23">
        <v>2</v>
      </c>
      <c r="AC57" s="20">
        <f>AB57*15</f>
        <v>30</v>
      </c>
      <c r="AD57" s="4">
        <v>3</v>
      </c>
      <c r="AE57" s="21">
        <f>AD57*10</f>
        <v>30</v>
      </c>
      <c r="AF57" s="50">
        <f>H57+K57+M57+O57+Q57+S57+U57+W57+Y57+AA57+AC57+AE57</f>
        <v>673</v>
      </c>
    </row>
    <row r="58" spans="2:32" s="2" customFormat="1" ht="24" customHeight="1" x14ac:dyDescent="0.25">
      <c r="B58" s="4">
        <v>54</v>
      </c>
      <c r="C58" s="56" t="s">
        <v>69</v>
      </c>
      <c r="D58" s="21" t="s">
        <v>38</v>
      </c>
      <c r="E58" s="22" t="s">
        <v>32</v>
      </c>
      <c r="F58" s="4">
        <v>4</v>
      </c>
      <c r="G58" s="19">
        <v>6</v>
      </c>
      <c r="H58" s="21">
        <f>F58*13</f>
        <v>52</v>
      </c>
      <c r="I58" s="4">
        <v>34</v>
      </c>
      <c r="J58" s="19">
        <v>39</v>
      </c>
      <c r="K58" s="21">
        <f>I58+J58</f>
        <v>73</v>
      </c>
      <c r="L58" s="23">
        <v>0</v>
      </c>
      <c r="M58" s="20">
        <f>L58*2</f>
        <v>0</v>
      </c>
      <c r="N58" s="4">
        <v>5</v>
      </c>
      <c r="O58" s="21">
        <f>N58*2</f>
        <v>10</v>
      </c>
      <c r="P58" s="23">
        <v>8</v>
      </c>
      <c r="Q58" s="20">
        <f>P58*10</f>
        <v>80</v>
      </c>
      <c r="R58" s="4">
        <v>6</v>
      </c>
      <c r="S58" s="21">
        <f>R58*10</f>
        <v>60</v>
      </c>
      <c r="T58" s="23">
        <v>69</v>
      </c>
      <c r="U58" s="20">
        <f>T58*2</f>
        <v>138</v>
      </c>
      <c r="V58" s="4">
        <v>8</v>
      </c>
      <c r="W58" s="21">
        <f>V58*2</f>
        <v>16</v>
      </c>
      <c r="X58" s="144">
        <v>44</v>
      </c>
      <c r="Y58" s="145">
        <f>X58*2</f>
        <v>88</v>
      </c>
      <c r="Z58" s="4">
        <v>41</v>
      </c>
      <c r="AA58" s="21">
        <f>Z58</f>
        <v>41</v>
      </c>
      <c r="AB58" s="23">
        <v>2</v>
      </c>
      <c r="AC58" s="20">
        <f>AB58*15</f>
        <v>30</v>
      </c>
      <c r="AD58" s="4">
        <v>3</v>
      </c>
      <c r="AE58" s="21">
        <f>AD58*10</f>
        <v>30</v>
      </c>
      <c r="AF58" s="50">
        <f>H58+K58+M58+O58+Q58+S58+U58+W58+Y58+AA58+AC58+AE58</f>
        <v>618</v>
      </c>
    </row>
    <row r="59" spans="2:32" s="2" customFormat="1" ht="24" customHeight="1" x14ac:dyDescent="0.25">
      <c r="B59" s="4">
        <v>55</v>
      </c>
      <c r="C59" s="56" t="s">
        <v>119</v>
      </c>
      <c r="D59" s="21" t="s">
        <v>38</v>
      </c>
      <c r="E59" s="22" t="s">
        <v>34</v>
      </c>
      <c r="F59" s="4">
        <v>3</v>
      </c>
      <c r="G59" s="19">
        <v>7</v>
      </c>
      <c r="H59" s="21">
        <f>F59*13</f>
        <v>39</v>
      </c>
      <c r="I59" s="4">
        <v>17</v>
      </c>
      <c r="J59" s="19">
        <v>0</v>
      </c>
      <c r="K59" s="21">
        <f>I59+J59</f>
        <v>17</v>
      </c>
      <c r="L59" s="23">
        <v>0</v>
      </c>
      <c r="M59" s="20">
        <f>L59*2</f>
        <v>0</v>
      </c>
      <c r="N59" s="4">
        <v>36</v>
      </c>
      <c r="O59" s="21">
        <f>N59*2</f>
        <v>72</v>
      </c>
      <c r="P59" s="23">
        <v>5</v>
      </c>
      <c r="Q59" s="20">
        <f>P59*10</f>
        <v>50</v>
      </c>
      <c r="R59" s="4">
        <v>4</v>
      </c>
      <c r="S59" s="21">
        <f>R59*10</f>
        <v>40</v>
      </c>
      <c r="T59" s="23">
        <v>43</v>
      </c>
      <c r="U59" s="20">
        <f>T59*2</f>
        <v>86</v>
      </c>
      <c r="V59" s="4">
        <v>18</v>
      </c>
      <c r="W59" s="21">
        <f>V59*2</f>
        <v>36</v>
      </c>
      <c r="X59" s="144">
        <v>44</v>
      </c>
      <c r="Y59" s="145">
        <f>X59*2</f>
        <v>88</v>
      </c>
      <c r="Z59" s="4">
        <v>18</v>
      </c>
      <c r="AA59" s="21">
        <f>Z59</f>
        <v>18</v>
      </c>
      <c r="AB59" s="23">
        <v>1</v>
      </c>
      <c r="AC59" s="20">
        <f>AB59*15</f>
        <v>15</v>
      </c>
      <c r="AD59" s="4">
        <v>2</v>
      </c>
      <c r="AE59" s="21">
        <f>AD59*10</f>
        <v>20</v>
      </c>
      <c r="AF59" s="50">
        <f>H59+K59+M59+O59+Q59+S59+U59+W59+Y59+AA59+AC59+AE59</f>
        <v>481</v>
      </c>
    </row>
    <row r="60" spans="2:32" s="2" customFormat="1" ht="24" customHeight="1" x14ac:dyDescent="0.25">
      <c r="B60" s="4">
        <v>56</v>
      </c>
      <c r="C60" s="56" t="s">
        <v>95</v>
      </c>
      <c r="D60" s="21" t="s">
        <v>37</v>
      </c>
      <c r="E60" s="22" t="s">
        <v>32</v>
      </c>
      <c r="F60" s="4">
        <v>5</v>
      </c>
      <c r="G60" s="19">
        <v>9</v>
      </c>
      <c r="H60" s="21">
        <f>F60*13</f>
        <v>65</v>
      </c>
      <c r="I60" s="4">
        <v>42</v>
      </c>
      <c r="J60" s="19">
        <v>38</v>
      </c>
      <c r="K60" s="21">
        <f>I60+J60</f>
        <v>80</v>
      </c>
      <c r="L60" s="23">
        <v>22</v>
      </c>
      <c r="M60" s="20">
        <f>L60*2</f>
        <v>44</v>
      </c>
      <c r="N60" s="4">
        <v>36</v>
      </c>
      <c r="O60" s="21">
        <f>N60*2</f>
        <v>72</v>
      </c>
      <c r="P60" s="23">
        <v>9</v>
      </c>
      <c r="Q60" s="20">
        <f>P60*10</f>
        <v>90</v>
      </c>
      <c r="R60" s="4">
        <v>8</v>
      </c>
      <c r="S60" s="21">
        <f>R60*10</f>
        <v>80</v>
      </c>
      <c r="T60" s="23">
        <v>46</v>
      </c>
      <c r="U60" s="20">
        <f>T60*2</f>
        <v>92</v>
      </c>
      <c r="V60" s="4">
        <v>49</v>
      </c>
      <c r="W60" s="21">
        <f>V60*2</f>
        <v>98</v>
      </c>
      <c r="X60" s="144">
        <v>43</v>
      </c>
      <c r="Y60" s="145">
        <f>X60*2</f>
        <v>86</v>
      </c>
      <c r="Z60" s="4">
        <v>74</v>
      </c>
      <c r="AA60" s="21">
        <f>Z60</f>
        <v>74</v>
      </c>
      <c r="AB60" s="23">
        <v>6</v>
      </c>
      <c r="AC60" s="20">
        <f>AB60*15</f>
        <v>90</v>
      </c>
      <c r="AD60" s="4">
        <v>9</v>
      </c>
      <c r="AE60" s="21">
        <f>AD60*10</f>
        <v>90</v>
      </c>
      <c r="AF60" s="50">
        <f>H60+K60+M60+O60+Q60+S60+U60+W60+Y60+AA60+AC60+AE60</f>
        <v>961</v>
      </c>
    </row>
    <row r="61" spans="2:32" s="2" customFormat="1" ht="24" customHeight="1" x14ac:dyDescent="0.25">
      <c r="B61" s="4">
        <v>57</v>
      </c>
      <c r="C61" s="56" t="s">
        <v>115</v>
      </c>
      <c r="D61" s="21" t="s">
        <v>38</v>
      </c>
      <c r="E61" s="22" t="s">
        <v>34</v>
      </c>
      <c r="F61" s="4">
        <v>2</v>
      </c>
      <c r="G61" s="19">
        <v>7</v>
      </c>
      <c r="H61" s="21">
        <f>F61*13</f>
        <v>26</v>
      </c>
      <c r="I61" s="4">
        <v>57</v>
      </c>
      <c r="J61" s="19">
        <v>40</v>
      </c>
      <c r="K61" s="21">
        <f>I61+J61</f>
        <v>97</v>
      </c>
      <c r="L61" s="23">
        <v>15</v>
      </c>
      <c r="M61" s="20">
        <f>L61*2</f>
        <v>30</v>
      </c>
      <c r="N61" s="4">
        <v>23</v>
      </c>
      <c r="O61" s="21">
        <f>N61*2</f>
        <v>46</v>
      </c>
      <c r="P61" s="23">
        <v>3</v>
      </c>
      <c r="Q61" s="20">
        <f>P61*10</f>
        <v>30</v>
      </c>
      <c r="R61" s="4">
        <v>8</v>
      </c>
      <c r="S61" s="21">
        <f>R61*10</f>
        <v>80</v>
      </c>
      <c r="T61" s="23">
        <v>74</v>
      </c>
      <c r="U61" s="20">
        <f>T61*2</f>
        <v>148</v>
      </c>
      <c r="V61" s="4">
        <v>17</v>
      </c>
      <c r="W61" s="21">
        <f>V61*2</f>
        <v>34</v>
      </c>
      <c r="X61" s="144">
        <v>43</v>
      </c>
      <c r="Y61" s="145">
        <f>X61*2</f>
        <v>86</v>
      </c>
      <c r="Z61" s="4">
        <v>67</v>
      </c>
      <c r="AA61" s="21">
        <f>Z61</f>
        <v>67</v>
      </c>
      <c r="AB61" s="23">
        <v>2</v>
      </c>
      <c r="AC61" s="20">
        <f>AB61*15</f>
        <v>30</v>
      </c>
      <c r="AD61" s="4">
        <v>7</v>
      </c>
      <c r="AE61" s="21">
        <f>AD61*10</f>
        <v>70</v>
      </c>
      <c r="AF61" s="50">
        <f>H61+K61+M61+O61+Q61+S61+U61+W61+Y61+AA61+AC61+AE61</f>
        <v>744</v>
      </c>
    </row>
    <row r="62" spans="2:32" s="2" customFormat="1" ht="24" customHeight="1" x14ac:dyDescent="0.25">
      <c r="B62" s="4">
        <v>58</v>
      </c>
      <c r="C62" s="56" t="s">
        <v>107</v>
      </c>
      <c r="D62" s="21" t="s">
        <v>38</v>
      </c>
      <c r="E62" s="22" t="s">
        <v>31</v>
      </c>
      <c r="F62" s="4">
        <v>3</v>
      </c>
      <c r="G62" s="19">
        <v>6</v>
      </c>
      <c r="H62" s="21">
        <f>F62*13</f>
        <v>39</v>
      </c>
      <c r="I62" s="4">
        <v>34</v>
      </c>
      <c r="J62" s="19">
        <v>17</v>
      </c>
      <c r="K62" s="21">
        <f>I62+J62</f>
        <v>51</v>
      </c>
      <c r="L62" s="23">
        <v>5</v>
      </c>
      <c r="M62" s="20">
        <f>L62*2</f>
        <v>10</v>
      </c>
      <c r="N62" s="4">
        <v>38</v>
      </c>
      <c r="O62" s="21">
        <f>N62*2</f>
        <v>76</v>
      </c>
      <c r="P62" s="23">
        <v>6</v>
      </c>
      <c r="Q62" s="20">
        <f>P62*10</f>
        <v>60</v>
      </c>
      <c r="R62" s="4">
        <v>3</v>
      </c>
      <c r="S62" s="21">
        <f>R62*10</f>
        <v>30</v>
      </c>
      <c r="T62" s="23">
        <v>50</v>
      </c>
      <c r="U62" s="20">
        <f>T62*2</f>
        <v>100</v>
      </c>
      <c r="V62" s="4">
        <v>25</v>
      </c>
      <c r="W62" s="21">
        <f>V62*2</f>
        <v>50</v>
      </c>
      <c r="X62" s="144">
        <v>42</v>
      </c>
      <c r="Y62" s="145">
        <f>X62*2</f>
        <v>84</v>
      </c>
      <c r="Z62" s="4">
        <v>29</v>
      </c>
      <c r="AA62" s="21">
        <f>Z62</f>
        <v>29</v>
      </c>
      <c r="AB62" s="23">
        <v>2</v>
      </c>
      <c r="AC62" s="20">
        <f>AB62*15</f>
        <v>30</v>
      </c>
      <c r="AD62" s="4">
        <v>10</v>
      </c>
      <c r="AE62" s="21">
        <f>AD62*10</f>
        <v>100</v>
      </c>
      <c r="AF62" s="50">
        <f>H62+K62+M62+O62+Q62+S62+U62+W62+Y62+AA62+AC62+AE62</f>
        <v>659</v>
      </c>
    </row>
    <row r="63" spans="2:32" s="2" customFormat="1" ht="24" customHeight="1" x14ac:dyDescent="0.25">
      <c r="B63" s="4">
        <v>59</v>
      </c>
      <c r="C63" s="56" t="s">
        <v>39</v>
      </c>
      <c r="D63" s="21" t="s">
        <v>84</v>
      </c>
      <c r="E63" s="22" t="s">
        <v>32</v>
      </c>
      <c r="F63" s="4">
        <v>7</v>
      </c>
      <c r="G63" s="19">
        <v>12</v>
      </c>
      <c r="H63" s="21">
        <f>F63*13</f>
        <v>91</v>
      </c>
      <c r="I63" s="4">
        <v>48</v>
      </c>
      <c r="J63" s="19">
        <v>49</v>
      </c>
      <c r="K63" s="21">
        <f>I63+J63</f>
        <v>97</v>
      </c>
      <c r="L63" s="23">
        <v>18</v>
      </c>
      <c r="M63" s="20">
        <f>L63*2</f>
        <v>36</v>
      </c>
      <c r="N63" s="4">
        <v>49</v>
      </c>
      <c r="O63" s="21">
        <f>N63*2</f>
        <v>98</v>
      </c>
      <c r="P63" s="23">
        <v>11</v>
      </c>
      <c r="Q63" s="20">
        <f>P63*10</f>
        <v>110</v>
      </c>
      <c r="R63" s="4">
        <v>11</v>
      </c>
      <c r="S63" s="21">
        <f>R63*10</f>
        <v>110</v>
      </c>
      <c r="T63" s="23">
        <v>83</v>
      </c>
      <c r="U63" s="20">
        <f>T63*2</f>
        <v>166</v>
      </c>
      <c r="V63" s="4">
        <v>45</v>
      </c>
      <c r="W63" s="21">
        <f>V63*2</f>
        <v>90</v>
      </c>
      <c r="X63" s="144">
        <v>42</v>
      </c>
      <c r="Y63" s="145">
        <f>X63*2</f>
        <v>84</v>
      </c>
      <c r="Z63" s="4">
        <v>76</v>
      </c>
      <c r="AA63" s="21">
        <f>Z63</f>
        <v>76</v>
      </c>
      <c r="AB63" s="23">
        <v>4</v>
      </c>
      <c r="AC63" s="20">
        <f>AB63*15</f>
        <v>60</v>
      </c>
      <c r="AD63" s="4">
        <v>11</v>
      </c>
      <c r="AE63" s="21">
        <f>AD63*10</f>
        <v>110</v>
      </c>
      <c r="AF63" s="50">
        <f>H63+K63+M63+O63+Q63+S63+U63+W63+Y63+AA63+AC63+AE63</f>
        <v>1128</v>
      </c>
    </row>
    <row r="64" spans="2:32" s="2" customFormat="1" ht="24" customHeight="1" x14ac:dyDescent="0.25">
      <c r="B64" s="4">
        <v>60</v>
      </c>
      <c r="C64" s="56" t="s">
        <v>104</v>
      </c>
      <c r="D64" s="21" t="s">
        <v>37</v>
      </c>
      <c r="E64" s="22" t="s">
        <v>31</v>
      </c>
      <c r="F64" s="4">
        <v>6</v>
      </c>
      <c r="G64" s="19">
        <v>7</v>
      </c>
      <c r="H64" s="21">
        <f>F64*13</f>
        <v>78</v>
      </c>
      <c r="I64" s="4">
        <v>50</v>
      </c>
      <c r="J64" s="19">
        <v>16</v>
      </c>
      <c r="K64" s="21">
        <f>I64+J64</f>
        <v>66</v>
      </c>
      <c r="L64" s="23">
        <v>4</v>
      </c>
      <c r="M64" s="20">
        <f>L64*2</f>
        <v>8</v>
      </c>
      <c r="N64" s="4">
        <v>18</v>
      </c>
      <c r="O64" s="21">
        <f>N64*2</f>
        <v>36</v>
      </c>
      <c r="P64" s="23">
        <v>5</v>
      </c>
      <c r="Q64" s="20">
        <f>P64*10</f>
        <v>50</v>
      </c>
      <c r="R64" s="4">
        <v>8</v>
      </c>
      <c r="S64" s="21">
        <f>R64*10</f>
        <v>80</v>
      </c>
      <c r="T64" s="23">
        <v>69</v>
      </c>
      <c r="U64" s="20">
        <f>T64*2</f>
        <v>138</v>
      </c>
      <c r="V64" s="4">
        <v>16</v>
      </c>
      <c r="W64" s="21">
        <f>V64*2</f>
        <v>32</v>
      </c>
      <c r="X64" s="144">
        <v>41</v>
      </c>
      <c r="Y64" s="145">
        <f>X64*2</f>
        <v>82</v>
      </c>
      <c r="Z64" s="4">
        <v>38</v>
      </c>
      <c r="AA64" s="21">
        <f>Z64</f>
        <v>38</v>
      </c>
      <c r="AB64" s="23">
        <v>7</v>
      </c>
      <c r="AC64" s="20">
        <f>AB64*15</f>
        <v>105</v>
      </c>
      <c r="AD64" s="4">
        <v>7</v>
      </c>
      <c r="AE64" s="21">
        <f>AD64*10</f>
        <v>70</v>
      </c>
      <c r="AF64" s="50">
        <f>H64+K64+M64+O64+Q64+S64+U64+W64+Y64+AA64+AC64+AE64</f>
        <v>783</v>
      </c>
    </row>
    <row r="65" spans="2:32" s="2" customFormat="1" ht="24" customHeight="1" x14ac:dyDescent="0.25">
      <c r="B65" s="4">
        <v>61</v>
      </c>
      <c r="C65" s="56" t="s">
        <v>97</v>
      </c>
      <c r="D65" s="21" t="s">
        <v>37</v>
      </c>
      <c r="E65" s="22" t="s">
        <v>32</v>
      </c>
      <c r="F65" s="4">
        <v>4</v>
      </c>
      <c r="G65" s="19">
        <v>5</v>
      </c>
      <c r="H65" s="21">
        <f>F65*13</f>
        <v>52</v>
      </c>
      <c r="I65" s="4">
        <v>42</v>
      </c>
      <c r="J65" s="19">
        <v>11</v>
      </c>
      <c r="K65" s="21">
        <f>I65+J65</f>
        <v>53</v>
      </c>
      <c r="L65" s="23">
        <v>4</v>
      </c>
      <c r="M65" s="20">
        <f>L65*2</f>
        <v>8</v>
      </c>
      <c r="N65" s="4">
        <v>25</v>
      </c>
      <c r="O65" s="21">
        <f>N65*2</f>
        <v>50</v>
      </c>
      <c r="P65" s="23">
        <v>7</v>
      </c>
      <c r="Q65" s="20">
        <f>P65*10</f>
        <v>70</v>
      </c>
      <c r="R65" s="4">
        <v>11</v>
      </c>
      <c r="S65" s="21">
        <f>R65*10</f>
        <v>110</v>
      </c>
      <c r="T65" s="23">
        <v>61</v>
      </c>
      <c r="U65" s="20">
        <f>T65*2</f>
        <v>122</v>
      </c>
      <c r="V65" s="4">
        <v>37</v>
      </c>
      <c r="W65" s="21">
        <f>V65*2</f>
        <v>74</v>
      </c>
      <c r="X65" s="144">
        <v>40</v>
      </c>
      <c r="Y65" s="145">
        <f>X65*2</f>
        <v>80</v>
      </c>
      <c r="Z65" s="4">
        <v>70</v>
      </c>
      <c r="AA65" s="21">
        <f>Z65</f>
        <v>70</v>
      </c>
      <c r="AB65" s="23">
        <v>3</v>
      </c>
      <c r="AC65" s="20">
        <f>AB65*15</f>
        <v>45</v>
      </c>
      <c r="AD65" s="4">
        <v>4</v>
      </c>
      <c r="AE65" s="21">
        <f>AD65*10</f>
        <v>40</v>
      </c>
      <c r="AF65" s="50">
        <f>H65+K65+M65+O65+Q65+S65+U65+W65+Y65+AA65+AC65+AE65</f>
        <v>774</v>
      </c>
    </row>
    <row r="66" spans="2:32" s="2" customFormat="1" ht="24" customHeight="1" x14ac:dyDescent="0.25">
      <c r="B66" s="4">
        <v>62</v>
      </c>
      <c r="C66" s="56" t="s">
        <v>58</v>
      </c>
      <c r="D66" s="21" t="s">
        <v>38</v>
      </c>
      <c r="E66" s="22" t="s">
        <v>32</v>
      </c>
      <c r="F66" s="4">
        <v>4</v>
      </c>
      <c r="G66" s="19">
        <v>10</v>
      </c>
      <c r="H66" s="21">
        <f>F66*13</f>
        <v>52</v>
      </c>
      <c r="I66" s="4">
        <v>56</v>
      </c>
      <c r="J66" s="19">
        <v>38</v>
      </c>
      <c r="K66" s="21">
        <f>I66+J66</f>
        <v>94</v>
      </c>
      <c r="L66" s="23">
        <v>26</v>
      </c>
      <c r="M66" s="20">
        <f>L66*2</f>
        <v>52</v>
      </c>
      <c r="N66" s="4">
        <v>24</v>
      </c>
      <c r="O66" s="21">
        <f>N66*2</f>
        <v>48</v>
      </c>
      <c r="P66" s="23">
        <v>8</v>
      </c>
      <c r="Q66" s="20">
        <f>P66*10</f>
        <v>80</v>
      </c>
      <c r="R66" s="4">
        <v>7</v>
      </c>
      <c r="S66" s="21">
        <f>R66*10</f>
        <v>70</v>
      </c>
      <c r="T66" s="23">
        <v>90</v>
      </c>
      <c r="U66" s="20">
        <f>T66*2</f>
        <v>180</v>
      </c>
      <c r="V66" s="4">
        <v>47</v>
      </c>
      <c r="W66" s="21">
        <f>V66*2</f>
        <v>94</v>
      </c>
      <c r="X66" s="144">
        <v>40</v>
      </c>
      <c r="Y66" s="145">
        <f>X66*2</f>
        <v>80</v>
      </c>
      <c r="Z66" s="4">
        <v>90</v>
      </c>
      <c r="AA66" s="21">
        <f>Z66</f>
        <v>90</v>
      </c>
      <c r="AB66" s="23">
        <v>4</v>
      </c>
      <c r="AC66" s="20">
        <f>AB66*15</f>
        <v>60</v>
      </c>
      <c r="AD66" s="4">
        <v>8</v>
      </c>
      <c r="AE66" s="21">
        <f>AD66*10</f>
        <v>80</v>
      </c>
      <c r="AF66" s="50">
        <f>H66+K66+M66+O66+Q66+S66+U66+W66+Y66+AA66+AC66+AE66</f>
        <v>980</v>
      </c>
    </row>
    <row r="67" spans="2:32" s="2" customFormat="1" ht="24" customHeight="1" x14ac:dyDescent="0.25">
      <c r="B67" s="4">
        <v>63</v>
      </c>
      <c r="C67" s="56" t="s">
        <v>66</v>
      </c>
      <c r="D67" s="21" t="s">
        <v>38</v>
      </c>
      <c r="E67" s="22" t="s">
        <v>32</v>
      </c>
      <c r="F67" s="4">
        <v>2</v>
      </c>
      <c r="G67" s="19">
        <v>7</v>
      </c>
      <c r="H67" s="21">
        <f>F67*13</f>
        <v>26</v>
      </c>
      <c r="I67" s="4">
        <v>62</v>
      </c>
      <c r="J67" s="19">
        <v>46</v>
      </c>
      <c r="K67" s="21">
        <f>I67+J67</f>
        <v>108</v>
      </c>
      <c r="L67" s="23">
        <v>11</v>
      </c>
      <c r="M67" s="20">
        <f>L67*2</f>
        <v>22</v>
      </c>
      <c r="N67" s="4">
        <v>29</v>
      </c>
      <c r="O67" s="21">
        <f>N67*2</f>
        <v>58</v>
      </c>
      <c r="P67" s="23">
        <v>5</v>
      </c>
      <c r="Q67" s="20">
        <f>P67*10</f>
        <v>50</v>
      </c>
      <c r="R67" s="4">
        <v>11</v>
      </c>
      <c r="S67" s="21">
        <f>R67*10</f>
        <v>110</v>
      </c>
      <c r="T67" s="23">
        <v>88</v>
      </c>
      <c r="U67" s="20">
        <f>T67*2</f>
        <v>176</v>
      </c>
      <c r="V67" s="4">
        <v>38</v>
      </c>
      <c r="W67" s="21">
        <f>V67*2</f>
        <v>76</v>
      </c>
      <c r="X67" s="144">
        <v>40</v>
      </c>
      <c r="Y67" s="145">
        <f>X67*2</f>
        <v>80</v>
      </c>
      <c r="Z67" s="4">
        <v>50</v>
      </c>
      <c r="AA67" s="21">
        <f>Z67</f>
        <v>50</v>
      </c>
      <c r="AB67" s="23">
        <v>4</v>
      </c>
      <c r="AC67" s="20">
        <f>AB67*15</f>
        <v>60</v>
      </c>
      <c r="AD67" s="4">
        <v>3</v>
      </c>
      <c r="AE67" s="21">
        <f>AD67*10</f>
        <v>30</v>
      </c>
      <c r="AF67" s="50">
        <f>H67+K67+M67+O67+Q67+S67+U67+W67+Y67+AA67+AC67+AE67</f>
        <v>846</v>
      </c>
    </row>
    <row r="68" spans="2:32" s="2" customFormat="1" ht="24" customHeight="1" x14ac:dyDescent="0.25">
      <c r="B68" s="4">
        <v>64</v>
      </c>
      <c r="C68" s="56" t="s">
        <v>74</v>
      </c>
      <c r="D68" s="21" t="s">
        <v>73</v>
      </c>
      <c r="E68" s="22" t="s">
        <v>32</v>
      </c>
      <c r="F68" s="4">
        <v>10</v>
      </c>
      <c r="G68" s="19">
        <v>10</v>
      </c>
      <c r="H68" s="21">
        <f>F68*13</f>
        <v>130</v>
      </c>
      <c r="I68" s="4">
        <v>56</v>
      </c>
      <c r="J68" s="19">
        <v>31</v>
      </c>
      <c r="K68" s="21">
        <f>I68+J68</f>
        <v>87</v>
      </c>
      <c r="L68" s="23">
        <v>24</v>
      </c>
      <c r="M68" s="20">
        <f>L68*2</f>
        <v>48</v>
      </c>
      <c r="N68" s="4">
        <v>44</v>
      </c>
      <c r="O68" s="21">
        <f>N68*2</f>
        <v>88</v>
      </c>
      <c r="P68" s="23">
        <v>7</v>
      </c>
      <c r="Q68" s="20">
        <f>P68*10</f>
        <v>70</v>
      </c>
      <c r="R68" s="4">
        <v>13</v>
      </c>
      <c r="S68" s="21">
        <f>R68*10</f>
        <v>130</v>
      </c>
      <c r="T68" s="23">
        <v>97</v>
      </c>
      <c r="U68" s="20">
        <f>T68*2</f>
        <v>194</v>
      </c>
      <c r="V68" s="4">
        <v>35</v>
      </c>
      <c r="W68" s="21">
        <f>V68*2</f>
        <v>70</v>
      </c>
      <c r="X68" s="144">
        <v>39</v>
      </c>
      <c r="Y68" s="145">
        <f>X68*2</f>
        <v>78</v>
      </c>
      <c r="Z68" s="4">
        <v>75</v>
      </c>
      <c r="AA68" s="21">
        <f>Z68</f>
        <v>75</v>
      </c>
      <c r="AB68" s="23">
        <v>5</v>
      </c>
      <c r="AC68" s="20">
        <f>AB68*15</f>
        <v>75</v>
      </c>
      <c r="AD68" s="4">
        <v>8</v>
      </c>
      <c r="AE68" s="21">
        <f>AD68*10</f>
        <v>80</v>
      </c>
      <c r="AF68" s="50">
        <f>H68+K68+M68+O68+Q68+S68+U68+W68+Y68+AA68+AC68+AE68</f>
        <v>1125</v>
      </c>
    </row>
    <row r="69" spans="2:32" s="2" customFormat="1" ht="24" customHeight="1" x14ac:dyDescent="0.25">
      <c r="B69" s="4">
        <v>65</v>
      </c>
      <c r="C69" s="56" t="s">
        <v>80</v>
      </c>
      <c r="D69" s="21" t="s">
        <v>73</v>
      </c>
      <c r="E69" s="22" t="s">
        <v>32</v>
      </c>
      <c r="F69" s="4">
        <v>4</v>
      </c>
      <c r="G69" s="19">
        <v>10</v>
      </c>
      <c r="H69" s="21">
        <f>F69*13</f>
        <v>52</v>
      </c>
      <c r="I69" s="4">
        <v>43</v>
      </c>
      <c r="J69" s="19">
        <v>6</v>
      </c>
      <c r="K69" s="21">
        <f>I69+J69</f>
        <v>49</v>
      </c>
      <c r="L69" s="23">
        <v>15</v>
      </c>
      <c r="M69" s="20">
        <f>L69*2</f>
        <v>30</v>
      </c>
      <c r="N69" s="4">
        <v>23</v>
      </c>
      <c r="O69" s="21">
        <f>N69*2</f>
        <v>46</v>
      </c>
      <c r="P69" s="23">
        <v>6</v>
      </c>
      <c r="Q69" s="20">
        <f>P69*10</f>
        <v>60</v>
      </c>
      <c r="R69" s="4">
        <v>7</v>
      </c>
      <c r="S69" s="21">
        <f>R69*10</f>
        <v>70</v>
      </c>
      <c r="T69" s="23">
        <v>51</v>
      </c>
      <c r="U69" s="20">
        <f>T69*2</f>
        <v>102</v>
      </c>
      <c r="V69" s="4">
        <v>10</v>
      </c>
      <c r="W69" s="21">
        <f>V69*2</f>
        <v>20</v>
      </c>
      <c r="X69" s="144">
        <v>36</v>
      </c>
      <c r="Y69" s="145">
        <f>X69*2</f>
        <v>72</v>
      </c>
      <c r="Z69" s="4">
        <v>67</v>
      </c>
      <c r="AA69" s="21">
        <f>Z69</f>
        <v>67</v>
      </c>
      <c r="AB69" s="23">
        <v>1</v>
      </c>
      <c r="AC69" s="20">
        <f>AB69*15</f>
        <v>15</v>
      </c>
      <c r="AD69" s="4">
        <v>14</v>
      </c>
      <c r="AE69" s="21">
        <f>AD69*10</f>
        <v>140</v>
      </c>
      <c r="AF69" s="50">
        <f>H69+K69+M69+O69+Q69+S69+U69+W69+Y69+AA69+AC69+AE69</f>
        <v>723</v>
      </c>
    </row>
    <row r="70" spans="2:32" s="2" customFormat="1" ht="24" customHeight="1" x14ac:dyDescent="0.25">
      <c r="B70" s="4">
        <v>66</v>
      </c>
      <c r="C70" s="57" t="s">
        <v>100</v>
      </c>
      <c r="D70" s="41" t="s">
        <v>38</v>
      </c>
      <c r="E70" s="39" t="s">
        <v>31</v>
      </c>
      <c r="F70" s="37">
        <v>11</v>
      </c>
      <c r="G70" s="40">
        <v>13</v>
      </c>
      <c r="H70" s="21">
        <f>F70*13</f>
        <v>143</v>
      </c>
      <c r="I70" s="37">
        <v>48</v>
      </c>
      <c r="J70" s="40">
        <v>49</v>
      </c>
      <c r="K70" s="41">
        <f>I70+J70</f>
        <v>97</v>
      </c>
      <c r="L70" s="42">
        <v>23</v>
      </c>
      <c r="M70" s="20">
        <f>L70*2</f>
        <v>46</v>
      </c>
      <c r="N70" s="37">
        <v>64</v>
      </c>
      <c r="O70" s="21">
        <f>N70*2</f>
        <v>128</v>
      </c>
      <c r="P70" s="42">
        <v>7</v>
      </c>
      <c r="Q70" s="38">
        <f>P70*10</f>
        <v>70</v>
      </c>
      <c r="R70" s="37">
        <v>7</v>
      </c>
      <c r="S70" s="21">
        <f>R70*10</f>
        <v>70</v>
      </c>
      <c r="T70" s="42">
        <v>77</v>
      </c>
      <c r="U70" s="38">
        <f>T70*2</f>
        <v>154</v>
      </c>
      <c r="V70" s="37">
        <v>33</v>
      </c>
      <c r="W70" s="41">
        <f>V70*2</f>
        <v>66</v>
      </c>
      <c r="X70" s="144">
        <v>35</v>
      </c>
      <c r="Y70" s="145">
        <f>X70*2</f>
        <v>70</v>
      </c>
      <c r="Z70" s="37">
        <v>90</v>
      </c>
      <c r="AA70" s="21">
        <f>Z70</f>
        <v>90</v>
      </c>
      <c r="AB70" s="42">
        <v>9</v>
      </c>
      <c r="AC70" s="38">
        <f>AB70*15</f>
        <v>135</v>
      </c>
      <c r="AD70" s="37">
        <v>11</v>
      </c>
      <c r="AE70" s="41">
        <f>AD70*10</f>
        <v>110</v>
      </c>
      <c r="AF70" s="50">
        <f>H70+K70+M70+O70+Q70+S70+U70+W70+Y70+AA70+AC70+AE70</f>
        <v>1179</v>
      </c>
    </row>
    <row r="71" spans="2:32" s="2" customFormat="1" ht="24" customHeight="1" x14ac:dyDescent="0.25">
      <c r="B71" s="4">
        <v>67</v>
      </c>
      <c r="C71" s="56" t="s">
        <v>81</v>
      </c>
      <c r="D71" s="21" t="s">
        <v>73</v>
      </c>
      <c r="E71" s="22" t="s">
        <v>32</v>
      </c>
      <c r="F71" s="4">
        <v>4</v>
      </c>
      <c r="G71" s="19">
        <v>7</v>
      </c>
      <c r="H71" s="21">
        <f>F71*13</f>
        <v>52</v>
      </c>
      <c r="I71" s="4">
        <v>34</v>
      </c>
      <c r="J71" s="19">
        <v>24</v>
      </c>
      <c r="K71" s="21">
        <f>I71+J71</f>
        <v>58</v>
      </c>
      <c r="L71" s="23">
        <v>5</v>
      </c>
      <c r="M71" s="20">
        <f>L71*2</f>
        <v>10</v>
      </c>
      <c r="N71" s="4">
        <v>23</v>
      </c>
      <c r="O71" s="21">
        <f>N71*2</f>
        <v>46</v>
      </c>
      <c r="P71" s="23">
        <v>4</v>
      </c>
      <c r="Q71" s="20">
        <f>P71*10</f>
        <v>40</v>
      </c>
      <c r="R71" s="4">
        <v>8</v>
      </c>
      <c r="S71" s="21">
        <f>R71*10</f>
        <v>80</v>
      </c>
      <c r="T71" s="23">
        <v>70</v>
      </c>
      <c r="U71" s="20">
        <f>T71*2</f>
        <v>140</v>
      </c>
      <c r="V71" s="4">
        <v>18</v>
      </c>
      <c r="W71" s="21">
        <f>V71*2</f>
        <v>36</v>
      </c>
      <c r="X71" s="144">
        <v>35</v>
      </c>
      <c r="Y71" s="145">
        <f>X71*2</f>
        <v>70</v>
      </c>
      <c r="Z71" s="4">
        <v>39</v>
      </c>
      <c r="AA71" s="21">
        <f>Z71</f>
        <v>39</v>
      </c>
      <c r="AB71" s="23">
        <v>1</v>
      </c>
      <c r="AC71" s="20">
        <f>AB71*15</f>
        <v>15</v>
      </c>
      <c r="AD71" s="4">
        <v>3</v>
      </c>
      <c r="AE71" s="21">
        <f>AD71*10</f>
        <v>30</v>
      </c>
      <c r="AF71" s="50">
        <f>H71+K71+M71+O71+Q71+S71+U71+W71+Y71+AA71+AC71+AE71</f>
        <v>616</v>
      </c>
    </row>
    <row r="72" spans="2:32" s="2" customFormat="1" ht="24" customHeight="1" x14ac:dyDescent="0.25">
      <c r="B72" s="4">
        <v>68</v>
      </c>
      <c r="C72" s="56" t="s">
        <v>108</v>
      </c>
      <c r="D72" s="21" t="s">
        <v>38</v>
      </c>
      <c r="E72" s="22" t="s">
        <v>31</v>
      </c>
      <c r="F72" s="4">
        <v>4</v>
      </c>
      <c r="G72" s="19">
        <v>8</v>
      </c>
      <c r="H72" s="21">
        <f>F72*13</f>
        <v>52</v>
      </c>
      <c r="I72" s="4">
        <v>48</v>
      </c>
      <c r="J72" s="19">
        <v>14</v>
      </c>
      <c r="K72" s="21">
        <f>I72+J72</f>
        <v>62</v>
      </c>
      <c r="L72" s="23">
        <v>2</v>
      </c>
      <c r="M72" s="20">
        <f>L72*2</f>
        <v>4</v>
      </c>
      <c r="N72" s="4">
        <v>33</v>
      </c>
      <c r="O72" s="21">
        <f>N72*2</f>
        <v>66</v>
      </c>
      <c r="P72" s="23">
        <v>6</v>
      </c>
      <c r="Q72" s="20">
        <f>P72*10</f>
        <v>60</v>
      </c>
      <c r="R72" s="4">
        <v>3</v>
      </c>
      <c r="S72" s="21">
        <f>R72*10</f>
        <v>30</v>
      </c>
      <c r="T72" s="23">
        <v>46</v>
      </c>
      <c r="U72" s="20">
        <f>T72*2</f>
        <v>92</v>
      </c>
      <c r="V72" s="4">
        <v>31</v>
      </c>
      <c r="W72" s="21">
        <f>V72*2</f>
        <v>62</v>
      </c>
      <c r="X72" s="144">
        <v>33</v>
      </c>
      <c r="Y72" s="145">
        <f>X72*2</f>
        <v>66</v>
      </c>
      <c r="Z72" s="4">
        <v>52</v>
      </c>
      <c r="AA72" s="21">
        <f>Z72</f>
        <v>52</v>
      </c>
      <c r="AB72" s="23">
        <v>2</v>
      </c>
      <c r="AC72" s="20">
        <f>AB72*15</f>
        <v>30</v>
      </c>
      <c r="AD72" s="4">
        <v>0</v>
      </c>
      <c r="AE72" s="21">
        <f>AD72*10</f>
        <v>0</v>
      </c>
      <c r="AF72" s="50">
        <f>H72+K72+M72+O72+Q72+S72+U72+W72+Y72+AA72+AC72+AE72</f>
        <v>576</v>
      </c>
    </row>
    <row r="73" spans="2:32" s="2" customFormat="1" ht="24" customHeight="1" x14ac:dyDescent="0.25">
      <c r="B73" s="4">
        <v>69</v>
      </c>
      <c r="C73" s="56" t="s">
        <v>71</v>
      </c>
      <c r="D73" s="21" t="s">
        <v>38</v>
      </c>
      <c r="E73" s="22" t="s">
        <v>32</v>
      </c>
      <c r="F73" s="4">
        <v>3</v>
      </c>
      <c r="G73" s="19">
        <v>6</v>
      </c>
      <c r="H73" s="21">
        <f>F73*13</f>
        <v>39</v>
      </c>
      <c r="I73" s="4">
        <v>18</v>
      </c>
      <c r="J73" s="19">
        <v>19</v>
      </c>
      <c r="K73" s="21">
        <f>I73+J73</f>
        <v>37</v>
      </c>
      <c r="L73" s="23">
        <v>6</v>
      </c>
      <c r="M73" s="20">
        <f>L73*2</f>
        <v>12</v>
      </c>
      <c r="N73" s="4">
        <v>10</v>
      </c>
      <c r="O73" s="21">
        <f>N73*2</f>
        <v>20</v>
      </c>
      <c r="P73" s="23">
        <v>0</v>
      </c>
      <c r="Q73" s="20">
        <f>P73*10</f>
        <v>0</v>
      </c>
      <c r="R73" s="4">
        <v>1</v>
      </c>
      <c r="S73" s="21">
        <f>R73*10</f>
        <v>10</v>
      </c>
      <c r="T73" s="23">
        <v>30</v>
      </c>
      <c r="U73" s="20">
        <f>T73*2</f>
        <v>60</v>
      </c>
      <c r="V73" s="4">
        <v>6</v>
      </c>
      <c r="W73" s="21">
        <f>V73*2</f>
        <v>12</v>
      </c>
      <c r="X73" s="144">
        <v>30</v>
      </c>
      <c r="Y73" s="145">
        <f>X73*2</f>
        <v>60</v>
      </c>
      <c r="Z73" s="4">
        <v>0</v>
      </c>
      <c r="AA73" s="21">
        <f>Z73</f>
        <v>0</v>
      </c>
      <c r="AB73" s="23">
        <v>1</v>
      </c>
      <c r="AC73" s="20">
        <f>AB73*15</f>
        <v>15</v>
      </c>
      <c r="AD73" s="4">
        <v>2</v>
      </c>
      <c r="AE73" s="21">
        <f>AD73*10</f>
        <v>20</v>
      </c>
      <c r="AF73" s="50">
        <f>H73+K73+M73+O73+Q73+S73+U73+W73+Y73+AA73+AC73+AE73</f>
        <v>285</v>
      </c>
    </row>
    <row r="74" spans="2:32" s="2" customFormat="1" ht="24" customHeight="1" x14ac:dyDescent="0.25">
      <c r="B74" s="4">
        <v>70</v>
      </c>
      <c r="C74" s="56" t="s">
        <v>118</v>
      </c>
      <c r="D74" s="21" t="s">
        <v>38</v>
      </c>
      <c r="E74" s="22" t="s">
        <v>34</v>
      </c>
      <c r="F74" s="4">
        <v>2</v>
      </c>
      <c r="G74" s="19">
        <v>9</v>
      </c>
      <c r="H74" s="21">
        <f>F74*13</f>
        <v>26</v>
      </c>
      <c r="I74" s="4">
        <v>26</v>
      </c>
      <c r="J74" s="19">
        <v>44</v>
      </c>
      <c r="K74" s="21">
        <f>I74+J74</f>
        <v>70</v>
      </c>
      <c r="L74" s="23">
        <v>0</v>
      </c>
      <c r="M74" s="20">
        <f>L74*2</f>
        <v>0</v>
      </c>
      <c r="N74" s="4">
        <v>58</v>
      </c>
      <c r="O74" s="21">
        <f>N74*2</f>
        <v>116</v>
      </c>
      <c r="P74" s="23">
        <v>2</v>
      </c>
      <c r="Q74" s="20">
        <f>P74*10</f>
        <v>20</v>
      </c>
      <c r="R74" s="4">
        <v>5</v>
      </c>
      <c r="S74" s="21">
        <f>R74*10</f>
        <v>50</v>
      </c>
      <c r="T74" s="23">
        <v>44</v>
      </c>
      <c r="U74" s="20">
        <f>T74*2</f>
        <v>88</v>
      </c>
      <c r="V74" s="4">
        <v>3</v>
      </c>
      <c r="W74" s="21">
        <f>V74*2</f>
        <v>6</v>
      </c>
      <c r="X74" s="144">
        <v>29</v>
      </c>
      <c r="Y74" s="145">
        <f>X74*2</f>
        <v>58</v>
      </c>
      <c r="Z74" s="4">
        <v>79</v>
      </c>
      <c r="AA74" s="21">
        <f>Z74</f>
        <v>79</v>
      </c>
      <c r="AB74" s="23">
        <v>4</v>
      </c>
      <c r="AC74" s="20">
        <f>AB74*15</f>
        <v>60</v>
      </c>
      <c r="AD74" s="4">
        <v>7</v>
      </c>
      <c r="AE74" s="21">
        <f>AD74*10</f>
        <v>70</v>
      </c>
      <c r="AF74" s="50">
        <f>H74+K74+M74+O74+Q74+S74+U74+W74+Y74+AA74+AC74+AE74</f>
        <v>643</v>
      </c>
    </row>
    <row r="75" spans="2:32" s="2" customFormat="1" ht="24" customHeight="1" x14ac:dyDescent="0.25">
      <c r="B75" s="4">
        <v>71</v>
      </c>
      <c r="C75" s="56" t="s">
        <v>70</v>
      </c>
      <c r="D75" s="21" t="s">
        <v>38</v>
      </c>
      <c r="E75" s="22" t="s">
        <v>32</v>
      </c>
      <c r="F75" s="4">
        <v>4</v>
      </c>
      <c r="G75" s="19">
        <v>9</v>
      </c>
      <c r="H75" s="21">
        <f>F75*13</f>
        <v>52</v>
      </c>
      <c r="I75" s="4">
        <v>13</v>
      </c>
      <c r="J75" s="19">
        <v>17</v>
      </c>
      <c r="K75" s="21">
        <f>I75+J75</f>
        <v>30</v>
      </c>
      <c r="L75" s="23">
        <v>11</v>
      </c>
      <c r="M75" s="20">
        <f>L75*2</f>
        <v>22</v>
      </c>
      <c r="N75" s="4">
        <v>13</v>
      </c>
      <c r="O75" s="21">
        <f>N75*2</f>
        <v>26</v>
      </c>
      <c r="P75" s="23">
        <v>6</v>
      </c>
      <c r="Q75" s="20">
        <f>P75*10</f>
        <v>60</v>
      </c>
      <c r="R75" s="4">
        <v>3</v>
      </c>
      <c r="S75" s="21">
        <f>R75*10</f>
        <v>30</v>
      </c>
      <c r="T75" s="23">
        <v>41</v>
      </c>
      <c r="U75" s="20">
        <f>T75*2</f>
        <v>82</v>
      </c>
      <c r="V75" s="4">
        <v>15</v>
      </c>
      <c r="W75" s="21">
        <f>V75*2</f>
        <v>30</v>
      </c>
      <c r="X75" s="144">
        <v>28</v>
      </c>
      <c r="Y75" s="145">
        <f>X75*2</f>
        <v>56</v>
      </c>
      <c r="Z75" s="4">
        <v>48</v>
      </c>
      <c r="AA75" s="21">
        <f>Z75</f>
        <v>48</v>
      </c>
      <c r="AB75" s="23">
        <v>1</v>
      </c>
      <c r="AC75" s="20">
        <f>AB75*15</f>
        <v>15</v>
      </c>
      <c r="AD75" s="4">
        <v>2</v>
      </c>
      <c r="AE75" s="21">
        <f>AD75*10</f>
        <v>20</v>
      </c>
      <c r="AF75" s="50">
        <f>H75+K75+M75+O75+Q75+S75+U75+W75+Y75+AA75+AC75+AE75</f>
        <v>471</v>
      </c>
    </row>
    <row r="76" spans="2:32" s="2" customFormat="1" ht="24" customHeight="1" x14ac:dyDescent="0.25">
      <c r="B76" s="4">
        <v>72</v>
      </c>
      <c r="C76" s="56" t="s">
        <v>117</v>
      </c>
      <c r="D76" s="21" t="s">
        <v>38</v>
      </c>
      <c r="E76" s="22" t="s">
        <v>34</v>
      </c>
      <c r="F76" s="4">
        <v>7</v>
      </c>
      <c r="G76" s="19">
        <v>8</v>
      </c>
      <c r="H76" s="21">
        <f>F76*13</f>
        <v>91</v>
      </c>
      <c r="I76" s="4">
        <v>44</v>
      </c>
      <c r="J76" s="19">
        <v>13</v>
      </c>
      <c r="K76" s="21">
        <f>I76+J76</f>
        <v>57</v>
      </c>
      <c r="L76" s="23">
        <v>18</v>
      </c>
      <c r="M76" s="20">
        <f>L76*2</f>
        <v>36</v>
      </c>
      <c r="N76" s="4">
        <v>39</v>
      </c>
      <c r="O76" s="21">
        <f>N76*2</f>
        <v>78</v>
      </c>
      <c r="P76" s="23">
        <v>8</v>
      </c>
      <c r="Q76" s="20">
        <f>P76*10</f>
        <v>80</v>
      </c>
      <c r="R76" s="4">
        <v>5</v>
      </c>
      <c r="S76" s="21">
        <f>R76*10</f>
        <v>50</v>
      </c>
      <c r="T76" s="23">
        <v>45</v>
      </c>
      <c r="U76" s="20">
        <f>T76*2</f>
        <v>90</v>
      </c>
      <c r="V76" s="4">
        <v>26</v>
      </c>
      <c r="W76" s="21">
        <f>V76*2</f>
        <v>52</v>
      </c>
      <c r="X76" s="144">
        <v>26</v>
      </c>
      <c r="Y76" s="145">
        <f>X76*2</f>
        <v>52</v>
      </c>
      <c r="Z76" s="4">
        <v>0</v>
      </c>
      <c r="AA76" s="21">
        <f>Z76</f>
        <v>0</v>
      </c>
      <c r="AB76" s="23">
        <v>0</v>
      </c>
      <c r="AC76" s="20">
        <f>AB76*15</f>
        <v>0</v>
      </c>
      <c r="AD76" s="4">
        <v>8</v>
      </c>
      <c r="AE76" s="21">
        <f>AD76*10</f>
        <v>80</v>
      </c>
      <c r="AF76" s="50">
        <f>H76+K76+M76+O76+Q76+S76+U76+W76+Y76+AA76+AC76+AE76</f>
        <v>666</v>
      </c>
    </row>
    <row r="77" spans="2:32" s="2" customFormat="1" ht="24" customHeight="1" x14ac:dyDescent="0.25">
      <c r="B77" s="4">
        <v>73</v>
      </c>
      <c r="C77" s="56" t="s">
        <v>112</v>
      </c>
      <c r="D77" s="21" t="s">
        <v>38</v>
      </c>
      <c r="E77" s="22" t="s">
        <v>31</v>
      </c>
      <c r="F77" s="4">
        <v>5</v>
      </c>
      <c r="G77" s="19">
        <v>9</v>
      </c>
      <c r="H77" s="21">
        <f>F77*13</f>
        <v>65</v>
      </c>
      <c r="I77" s="4">
        <v>16</v>
      </c>
      <c r="J77" s="19">
        <v>14</v>
      </c>
      <c r="K77" s="21">
        <f>I77+J77</f>
        <v>30</v>
      </c>
      <c r="L77" s="23">
        <v>3</v>
      </c>
      <c r="M77" s="20">
        <f>L77*2</f>
        <v>6</v>
      </c>
      <c r="N77" s="4">
        <v>33</v>
      </c>
      <c r="O77" s="21">
        <f>N77*2</f>
        <v>66</v>
      </c>
      <c r="P77" s="23">
        <v>7</v>
      </c>
      <c r="Q77" s="20">
        <f>P77*10</f>
        <v>70</v>
      </c>
      <c r="R77" s="4">
        <v>6</v>
      </c>
      <c r="S77" s="21">
        <f>R77*10</f>
        <v>60</v>
      </c>
      <c r="T77" s="23">
        <v>33</v>
      </c>
      <c r="U77" s="20">
        <f>T77*2</f>
        <v>66</v>
      </c>
      <c r="V77" s="4">
        <v>0</v>
      </c>
      <c r="W77" s="21">
        <f>V77*2</f>
        <v>0</v>
      </c>
      <c r="X77" s="144">
        <v>26</v>
      </c>
      <c r="Y77" s="145">
        <f>X77*2</f>
        <v>52</v>
      </c>
      <c r="Z77" s="4">
        <v>29</v>
      </c>
      <c r="AA77" s="21">
        <f>Z77</f>
        <v>29</v>
      </c>
      <c r="AB77" s="23">
        <v>3</v>
      </c>
      <c r="AC77" s="20">
        <f>AB77*15</f>
        <v>45</v>
      </c>
      <c r="AD77" s="4">
        <v>1</v>
      </c>
      <c r="AE77" s="21">
        <f>AD77*10</f>
        <v>10</v>
      </c>
      <c r="AF77" s="50">
        <f>H77+K77+M77+O77+Q77+S77+U77+W77+Y77+AA77+AC77+AE77</f>
        <v>499</v>
      </c>
    </row>
    <row r="78" spans="2:32" s="2" customFormat="1" ht="24" customHeight="1" x14ac:dyDescent="0.25">
      <c r="B78" s="4">
        <v>74</v>
      </c>
      <c r="C78" s="56" t="s">
        <v>120</v>
      </c>
      <c r="D78" s="21" t="s">
        <v>37</v>
      </c>
      <c r="E78" s="22" t="s">
        <v>34</v>
      </c>
      <c r="F78" s="4">
        <v>4</v>
      </c>
      <c r="G78" s="19">
        <v>8</v>
      </c>
      <c r="H78" s="21">
        <f>F78*13</f>
        <v>52</v>
      </c>
      <c r="I78" s="4">
        <v>23</v>
      </c>
      <c r="J78" s="19">
        <v>13</v>
      </c>
      <c r="K78" s="21">
        <f>I78+J78</f>
        <v>36</v>
      </c>
      <c r="L78" s="23">
        <v>0</v>
      </c>
      <c r="M78" s="20">
        <f>L78*2</f>
        <v>0</v>
      </c>
      <c r="N78" s="4">
        <v>16</v>
      </c>
      <c r="O78" s="21">
        <f>N78*2</f>
        <v>32</v>
      </c>
      <c r="P78" s="23">
        <v>3</v>
      </c>
      <c r="Q78" s="20">
        <f>P78*10</f>
        <v>30</v>
      </c>
      <c r="R78" s="4">
        <v>6</v>
      </c>
      <c r="S78" s="21">
        <f>R78*10</f>
        <v>60</v>
      </c>
      <c r="T78" s="23">
        <v>25</v>
      </c>
      <c r="U78" s="20">
        <f>T78*2</f>
        <v>50</v>
      </c>
      <c r="V78" s="4">
        <v>0</v>
      </c>
      <c r="W78" s="21">
        <f>V78*2</f>
        <v>0</v>
      </c>
      <c r="X78" s="144">
        <v>22</v>
      </c>
      <c r="Y78" s="145">
        <f>X78*2</f>
        <v>44</v>
      </c>
      <c r="Z78" s="4">
        <v>57</v>
      </c>
      <c r="AA78" s="21">
        <f>Z78</f>
        <v>57</v>
      </c>
      <c r="AB78" s="23">
        <v>1</v>
      </c>
      <c r="AC78" s="20">
        <f>AB78*15</f>
        <v>15</v>
      </c>
      <c r="AD78" s="4">
        <v>6</v>
      </c>
      <c r="AE78" s="21">
        <f>AD78*10</f>
        <v>60</v>
      </c>
      <c r="AF78" s="50">
        <f>H78+K78+M78+O78+Q78+S78+U78+W78+Y78+AA78+AC78+AE78</f>
        <v>436</v>
      </c>
    </row>
    <row r="79" spans="2:32" s="2" customFormat="1" ht="24" customHeight="1" x14ac:dyDescent="0.25">
      <c r="B79" s="4">
        <v>75</v>
      </c>
      <c r="C79" s="56" t="s">
        <v>121</v>
      </c>
      <c r="D79" s="21" t="s">
        <v>73</v>
      </c>
      <c r="E79" s="22" t="s">
        <v>34</v>
      </c>
      <c r="F79" s="4">
        <v>3</v>
      </c>
      <c r="G79" s="19">
        <v>7</v>
      </c>
      <c r="H79" s="21">
        <f>F79*13</f>
        <v>39</v>
      </c>
      <c r="I79" s="4">
        <v>3</v>
      </c>
      <c r="J79" s="19">
        <v>8</v>
      </c>
      <c r="K79" s="21">
        <f>I79+J79</f>
        <v>11</v>
      </c>
      <c r="L79" s="23">
        <v>7</v>
      </c>
      <c r="M79" s="20">
        <f>L79*2</f>
        <v>14</v>
      </c>
      <c r="N79" s="4">
        <v>13</v>
      </c>
      <c r="O79" s="21">
        <f>N79*2</f>
        <v>26</v>
      </c>
      <c r="P79" s="23">
        <v>3</v>
      </c>
      <c r="Q79" s="20">
        <f>P79*10</f>
        <v>30</v>
      </c>
      <c r="R79" s="4">
        <v>3</v>
      </c>
      <c r="S79" s="21">
        <f>R79*10</f>
        <v>30</v>
      </c>
      <c r="T79" s="23">
        <v>23</v>
      </c>
      <c r="U79" s="20">
        <f>T79*2</f>
        <v>46</v>
      </c>
      <c r="V79" s="4">
        <v>0</v>
      </c>
      <c r="W79" s="21">
        <f>V79*2</f>
        <v>0</v>
      </c>
      <c r="X79" s="144">
        <v>16</v>
      </c>
      <c r="Y79" s="145">
        <f>X79*2</f>
        <v>32</v>
      </c>
      <c r="Z79" s="4">
        <v>0</v>
      </c>
      <c r="AA79" s="21">
        <f>Z79</f>
        <v>0</v>
      </c>
      <c r="AB79" s="23">
        <v>2</v>
      </c>
      <c r="AC79" s="20">
        <f>AB79*15</f>
        <v>30</v>
      </c>
      <c r="AD79" s="4">
        <v>5</v>
      </c>
      <c r="AE79" s="21">
        <f>AD79*10</f>
        <v>50</v>
      </c>
      <c r="AF79" s="50">
        <f>H79+K79+M79+O79+Q79+S79+U79+W79+Y79+AA79+AC79+AE79</f>
        <v>308</v>
      </c>
    </row>
    <row r="80" spans="2:32" s="2" customFormat="1" ht="24" customHeight="1" x14ac:dyDescent="0.25">
      <c r="B80" s="4">
        <v>76</v>
      </c>
      <c r="C80" s="56" t="s">
        <v>122</v>
      </c>
      <c r="D80" s="21" t="s">
        <v>73</v>
      </c>
      <c r="E80" s="22" t="s">
        <v>34</v>
      </c>
      <c r="F80" s="4">
        <v>0</v>
      </c>
      <c r="G80" s="19">
        <v>4</v>
      </c>
      <c r="H80" s="21">
        <f>F80*13</f>
        <v>0</v>
      </c>
      <c r="I80" s="4">
        <v>13</v>
      </c>
      <c r="J80" s="19">
        <v>6</v>
      </c>
      <c r="K80" s="21">
        <f>I80+J80</f>
        <v>19</v>
      </c>
      <c r="L80" s="23">
        <v>0</v>
      </c>
      <c r="M80" s="20">
        <f>L80*2</f>
        <v>0</v>
      </c>
      <c r="N80" s="4">
        <v>8</v>
      </c>
      <c r="O80" s="21">
        <f>N80*2</f>
        <v>16</v>
      </c>
      <c r="P80" s="23">
        <v>2</v>
      </c>
      <c r="Q80" s="20">
        <f>P80*10</f>
        <v>20</v>
      </c>
      <c r="R80" s="4">
        <v>1</v>
      </c>
      <c r="S80" s="21">
        <f>R80*10</f>
        <v>10</v>
      </c>
      <c r="T80" s="23">
        <v>18</v>
      </c>
      <c r="U80" s="20">
        <f>T80*2</f>
        <v>36</v>
      </c>
      <c r="V80" s="4">
        <v>0</v>
      </c>
      <c r="W80" s="21">
        <f>V80*2</f>
        <v>0</v>
      </c>
      <c r="X80" s="144">
        <v>13</v>
      </c>
      <c r="Y80" s="145">
        <f>X80*2</f>
        <v>26</v>
      </c>
      <c r="Z80" s="4">
        <v>0</v>
      </c>
      <c r="AA80" s="21">
        <f>Z80</f>
        <v>0</v>
      </c>
      <c r="AB80" s="23">
        <v>0</v>
      </c>
      <c r="AC80" s="20">
        <f>AB80*15</f>
        <v>0</v>
      </c>
      <c r="AD80" s="4">
        <v>2</v>
      </c>
      <c r="AE80" s="21">
        <f>AD80*10</f>
        <v>20</v>
      </c>
      <c r="AF80" s="50">
        <f>H80+K80+M80+O80+Q80+S80+U80+W80+Y80+AA80+AC80+AE80</f>
        <v>147</v>
      </c>
    </row>
    <row r="81" spans="2:32" s="2" customFormat="1" ht="24" customHeight="1" x14ac:dyDescent="0.25">
      <c r="B81" s="4">
        <v>77</v>
      </c>
      <c r="C81" s="56" t="s">
        <v>114</v>
      </c>
      <c r="D81" s="21" t="s">
        <v>84</v>
      </c>
      <c r="E81" s="22" t="s">
        <v>31</v>
      </c>
      <c r="F81" s="4">
        <v>0</v>
      </c>
      <c r="G81" s="19">
        <v>0</v>
      </c>
      <c r="H81" s="21">
        <f>F81*13</f>
        <v>0</v>
      </c>
      <c r="I81" s="4">
        <v>0</v>
      </c>
      <c r="J81" s="19">
        <v>0</v>
      </c>
      <c r="K81" s="21">
        <f>I81+J81</f>
        <v>0</v>
      </c>
      <c r="L81" s="23">
        <v>0</v>
      </c>
      <c r="M81" s="20">
        <f>L81*2</f>
        <v>0</v>
      </c>
      <c r="N81" s="4">
        <v>0</v>
      </c>
      <c r="O81" s="21">
        <f>N81*2</f>
        <v>0</v>
      </c>
      <c r="P81" s="23">
        <v>0</v>
      </c>
      <c r="Q81" s="20">
        <f>P81*10</f>
        <v>0</v>
      </c>
      <c r="R81" s="4">
        <v>0</v>
      </c>
      <c r="S81" s="21">
        <f>R81*10</f>
        <v>0</v>
      </c>
      <c r="T81" s="23">
        <v>0</v>
      </c>
      <c r="U81" s="20">
        <f>T81*2</f>
        <v>0</v>
      </c>
      <c r="V81" s="4">
        <v>0</v>
      </c>
      <c r="W81" s="21">
        <f>V81*2</f>
        <v>0</v>
      </c>
      <c r="X81" s="144">
        <v>10</v>
      </c>
      <c r="Y81" s="145">
        <f>X81*2</f>
        <v>20</v>
      </c>
      <c r="Z81" s="4">
        <v>10</v>
      </c>
      <c r="AA81" s="21">
        <f>Z81</f>
        <v>10</v>
      </c>
      <c r="AB81" s="23">
        <v>1</v>
      </c>
      <c r="AC81" s="20">
        <f>AB81*15</f>
        <v>15</v>
      </c>
      <c r="AD81" s="4">
        <v>0</v>
      </c>
      <c r="AE81" s="21">
        <f>AD81*10</f>
        <v>0</v>
      </c>
      <c r="AF81" s="50">
        <f>H81+K81+M81+O81+Q81+S81+U81+W81+Y81+AA81+AC81+AE81</f>
        <v>45</v>
      </c>
    </row>
    <row r="82" spans="2:32" s="2" customFormat="1" ht="24" customHeight="1" x14ac:dyDescent="0.25">
      <c r="B82" s="4">
        <v>78</v>
      </c>
      <c r="C82" s="56" t="s">
        <v>113</v>
      </c>
      <c r="D82" s="21" t="s">
        <v>38</v>
      </c>
      <c r="E82" s="22" t="s">
        <v>31</v>
      </c>
      <c r="F82" s="4">
        <v>2</v>
      </c>
      <c r="G82" s="19">
        <v>6</v>
      </c>
      <c r="H82" s="21">
        <f>F82*13</f>
        <v>26</v>
      </c>
      <c r="I82" s="4">
        <v>8</v>
      </c>
      <c r="J82" s="19">
        <v>7</v>
      </c>
      <c r="K82" s="21">
        <f>I82+J82</f>
        <v>15</v>
      </c>
      <c r="L82" s="23">
        <v>0</v>
      </c>
      <c r="M82" s="20">
        <f>L82*2</f>
        <v>0</v>
      </c>
      <c r="N82" s="4">
        <v>8</v>
      </c>
      <c r="O82" s="21">
        <f>N82*2</f>
        <v>16</v>
      </c>
      <c r="P82" s="23">
        <v>3</v>
      </c>
      <c r="Q82" s="20">
        <f>P82*10</f>
        <v>30</v>
      </c>
      <c r="R82" s="4">
        <v>3</v>
      </c>
      <c r="S82" s="21">
        <f>R82*10</f>
        <v>30</v>
      </c>
      <c r="T82" s="23">
        <v>23</v>
      </c>
      <c r="U82" s="20">
        <f>T82*2</f>
        <v>46</v>
      </c>
      <c r="V82" s="4">
        <v>0</v>
      </c>
      <c r="W82" s="21">
        <f>V82*2</f>
        <v>0</v>
      </c>
      <c r="X82" s="144">
        <v>5</v>
      </c>
      <c r="Y82" s="145">
        <f>X82*2</f>
        <v>10</v>
      </c>
      <c r="Z82" s="4">
        <v>5</v>
      </c>
      <c r="AA82" s="21">
        <f>Z82</f>
        <v>5</v>
      </c>
      <c r="AB82" s="23">
        <v>1</v>
      </c>
      <c r="AC82" s="20">
        <f>AB82*15</f>
        <v>15</v>
      </c>
      <c r="AD82" s="4">
        <v>1</v>
      </c>
      <c r="AE82" s="21">
        <f>AD82*10</f>
        <v>10</v>
      </c>
      <c r="AF82" s="50">
        <f>H82+K82+M82+O82+Q82+S82+U82+W82+Y82+AA82+AC82+AE82</f>
        <v>203</v>
      </c>
    </row>
    <row r="83" spans="2:32" s="2" customFormat="1" ht="24" customHeight="1" thickBot="1" x14ac:dyDescent="0.3">
      <c r="B83" s="5">
        <v>79</v>
      </c>
      <c r="C83" s="58" t="s">
        <v>149</v>
      </c>
      <c r="D83" s="33" t="s">
        <v>37</v>
      </c>
      <c r="E83" s="34" t="s">
        <v>32</v>
      </c>
      <c r="F83" s="5">
        <v>0</v>
      </c>
      <c r="G83" s="32">
        <v>0</v>
      </c>
      <c r="H83" s="33">
        <f>F83*13</f>
        <v>0</v>
      </c>
      <c r="I83" s="5">
        <v>0</v>
      </c>
      <c r="J83" s="32">
        <v>0</v>
      </c>
      <c r="K83" s="33">
        <f>I83+J83</f>
        <v>0</v>
      </c>
      <c r="L83" s="35">
        <v>4</v>
      </c>
      <c r="M83" s="36">
        <f>L83*2</f>
        <v>8</v>
      </c>
      <c r="N83" s="5">
        <v>38</v>
      </c>
      <c r="O83" s="33">
        <f>N83*2</f>
        <v>76</v>
      </c>
      <c r="P83" s="35">
        <v>5</v>
      </c>
      <c r="Q83" s="36">
        <f>P83*10</f>
        <v>50</v>
      </c>
      <c r="R83" s="5">
        <v>0</v>
      </c>
      <c r="S83" s="33">
        <f>R83*10</f>
        <v>0</v>
      </c>
      <c r="T83" s="35">
        <v>31</v>
      </c>
      <c r="U83" s="36">
        <f>T83*2</f>
        <v>62</v>
      </c>
      <c r="V83" s="71">
        <v>11</v>
      </c>
      <c r="W83" s="72">
        <f>V83*2</f>
        <v>22</v>
      </c>
      <c r="X83" s="146">
        <v>0</v>
      </c>
      <c r="Y83" s="147">
        <f>X83*2</f>
        <v>0</v>
      </c>
      <c r="Z83" s="71">
        <v>0</v>
      </c>
      <c r="AA83" s="33">
        <f>Z83</f>
        <v>0</v>
      </c>
      <c r="AB83" s="35">
        <v>0</v>
      </c>
      <c r="AC83" s="36">
        <f>AB83*15</f>
        <v>0</v>
      </c>
      <c r="AD83" s="5">
        <v>0</v>
      </c>
      <c r="AE83" s="33">
        <f>AD83*10</f>
        <v>0</v>
      </c>
      <c r="AF83" s="51">
        <f>H83+K83+M83+O83+Q83+S83+U83+W83+Y83+AA83+AC83+AE83</f>
        <v>218</v>
      </c>
    </row>
    <row r="84" spans="2:32" s="2" customFormat="1" ht="24" customHeight="1" x14ac:dyDescent="0.25">
      <c r="C84" s="24"/>
    </row>
    <row r="85" spans="2:32" s="2" customFormat="1" ht="24" customHeight="1" x14ac:dyDescent="0.25">
      <c r="C85" s="24"/>
    </row>
    <row r="86" spans="2:32" s="2" customFormat="1" ht="24" customHeight="1" x14ac:dyDescent="0.25">
      <c r="C86" s="24"/>
    </row>
    <row r="87" spans="2:32" s="2" customFormat="1" ht="24" customHeight="1" x14ac:dyDescent="0.25">
      <c r="C87" s="24"/>
    </row>
    <row r="88" spans="2:32" s="2" customFormat="1" ht="24" customHeight="1" x14ac:dyDescent="0.25">
      <c r="C88" s="24"/>
    </row>
    <row r="89" spans="2:32" s="2" customFormat="1" ht="24" customHeight="1" x14ac:dyDescent="0.25">
      <c r="C89" s="24"/>
    </row>
    <row r="90" spans="2:32" s="2" customFormat="1" ht="24" customHeight="1" x14ac:dyDescent="0.25">
      <c r="C90" s="24"/>
    </row>
    <row r="91" spans="2:32" s="2" customFormat="1" ht="24" customHeight="1" x14ac:dyDescent="0.25">
      <c r="C91" s="24"/>
    </row>
    <row r="92" spans="2:32" s="2" customFormat="1" ht="24" customHeight="1" x14ac:dyDescent="0.25">
      <c r="C92" s="24"/>
    </row>
    <row r="93" spans="2:32" s="2" customFormat="1" ht="24" customHeight="1" x14ac:dyDescent="0.25">
      <c r="C93" s="24"/>
    </row>
    <row r="94" spans="2:32" s="2" customFormat="1" ht="24" customHeight="1" x14ac:dyDescent="0.25">
      <c r="C94" s="24"/>
    </row>
    <row r="95" spans="2:32" s="2" customFormat="1" ht="24" customHeight="1" x14ac:dyDescent="0.25">
      <c r="C95" s="24"/>
    </row>
    <row r="96" spans="2:32" s="2" customFormat="1" ht="24" customHeight="1" x14ac:dyDescent="0.25">
      <c r="C96" s="24"/>
    </row>
    <row r="97" spans="3:3" s="2" customFormat="1" ht="24" customHeight="1" x14ac:dyDescent="0.25">
      <c r="C97" s="24"/>
    </row>
    <row r="98" spans="3:3" s="2" customFormat="1" ht="24" customHeight="1" x14ac:dyDescent="0.25">
      <c r="C98" s="24"/>
    </row>
    <row r="99" spans="3:3" s="2" customFormat="1" ht="24" customHeight="1" x14ac:dyDescent="0.25">
      <c r="C99" s="24"/>
    </row>
    <row r="100" spans="3:3" s="2" customFormat="1" ht="24" customHeight="1" x14ac:dyDescent="0.25">
      <c r="C100" s="24"/>
    </row>
    <row r="101" spans="3:3" s="2" customFormat="1" ht="24" customHeight="1" x14ac:dyDescent="0.25">
      <c r="C101" s="24"/>
    </row>
    <row r="102" spans="3:3" s="2" customFormat="1" ht="24" customHeight="1" x14ac:dyDescent="0.25">
      <c r="C102" s="24"/>
    </row>
    <row r="103" spans="3:3" s="2" customFormat="1" ht="24" customHeight="1" x14ac:dyDescent="0.25">
      <c r="C103" s="24"/>
    </row>
    <row r="104" spans="3:3" s="2" customFormat="1" ht="24" customHeight="1" x14ac:dyDescent="0.25">
      <c r="C104" s="24"/>
    </row>
    <row r="105" spans="3:3" s="2" customFormat="1" ht="24" customHeight="1" x14ac:dyDescent="0.25">
      <c r="C105" s="24"/>
    </row>
    <row r="106" spans="3:3" s="2" customFormat="1" ht="24" customHeight="1" x14ac:dyDescent="0.25">
      <c r="C106" s="24"/>
    </row>
    <row r="107" spans="3:3" s="2" customFormat="1" ht="24" customHeight="1" x14ac:dyDescent="0.25">
      <c r="C107" s="24"/>
    </row>
    <row r="108" spans="3:3" s="2" customFormat="1" ht="24" customHeight="1" x14ac:dyDescent="0.25">
      <c r="C108" s="24"/>
    </row>
    <row r="109" spans="3:3" s="2" customFormat="1" ht="24" customHeight="1" x14ac:dyDescent="0.25">
      <c r="C109" s="24"/>
    </row>
    <row r="110" spans="3:3" s="2" customFormat="1" ht="24" customHeight="1" x14ac:dyDescent="0.25">
      <c r="C110" s="24"/>
    </row>
    <row r="111" spans="3:3" s="2" customFormat="1" ht="24" customHeight="1" x14ac:dyDescent="0.25">
      <c r="C111" s="24"/>
    </row>
    <row r="112" spans="3:3" s="2" customFormat="1" ht="24" customHeight="1" x14ac:dyDescent="0.25">
      <c r="C112" s="24"/>
    </row>
    <row r="113" spans="3:3" s="2" customFormat="1" ht="24" customHeight="1" x14ac:dyDescent="0.25">
      <c r="C113" s="24"/>
    </row>
    <row r="114" spans="3:3" s="2" customFormat="1" ht="24" customHeight="1" x14ac:dyDescent="0.25">
      <c r="C114" s="24"/>
    </row>
    <row r="115" spans="3:3" s="2" customFormat="1" ht="24" customHeight="1" x14ac:dyDescent="0.25">
      <c r="C115" s="24"/>
    </row>
    <row r="116" spans="3:3" s="2" customFormat="1" ht="24" customHeight="1" x14ac:dyDescent="0.25">
      <c r="C116" s="24"/>
    </row>
    <row r="117" spans="3:3" s="2" customFormat="1" ht="24" customHeight="1" x14ac:dyDescent="0.25">
      <c r="C117" s="24"/>
    </row>
    <row r="118" spans="3:3" s="2" customFormat="1" ht="24" customHeight="1" x14ac:dyDescent="0.25">
      <c r="C118" s="24"/>
    </row>
    <row r="119" spans="3:3" s="2" customFormat="1" ht="24" customHeight="1" x14ac:dyDescent="0.25">
      <c r="C119" s="24"/>
    </row>
    <row r="120" spans="3:3" s="2" customFormat="1" ht="24" customHeight="1" x14ac:dyDescent="0.25">
      <c r="C120" s="24"/>
    </row>
    <row r="121" spans="3:3" s="2" customFormat="1" ht="24" customHeight="1" x14ac:dyDescent="0.25">
      <c r="C121" s="24"/>
    </row>
    <row r="122" spans="3:3" s="2" customFormat="1" ht="24" customHeight="1" x14ac:dyDescent="0.25">
      <c r="C122" s="24"/>
    </row>
    <row r="123" spans="3:3" s="2" customFormat="1" ht="24" customHeight="1" x14ac:dyDescent="0.25">
      <c r="C123" s="24"/>
    </row>
    <row r="124" spans="3:3" s="2" customFormat="1" ht="24" customHeight="1" x14ac:dyDescent="0.25">
      <c r="C124" s="24"/>
    </row>
    <row r="125" spans="3:3" s="2" customFormat="1" ht="24" customHeight="1" x14ac:dyDescent="0.25">
      <c r="C125" s="24"/>
    </row>
    <row r="126" spans="3:3" s="2" customFormat="1" ht="24" customHeight="1" x14ac:dyDescent="0.25">
      <c r="C126" s="24"/>
    </row>
    <row r="127" spans="3:3" s="2" customFormat="1" ht="24" customHeight="1" x14ac:dyDescent="0.25">
      <c r="C127" s="24"/>
    </row>
    <row r="128" spans="3:3" s="2" customFormat="1" ht="24" customHeight="1" x14ac:dyDescent="0.25">
      <c r="C128" s="24"/>
    </row>
    <row r="129" spans="3:3" s="2" customFormat="1" ht="24" customHeight="1" x14ac:dyDescent="0.25">
      <c r="C129" s="24"/>
    </row>
    <row r="130" spans="3:3" s="2" customFormat="1" ht="24" customHeight="1" x14ac:dyDescent="0.25">
      <c r="C130" s="24"/>
    </row>
    <row r="131" spans="3:3" s="2" customFormat="1" ht="24" customHeight="1" x14ac:dyDescent="0.25">
      <c r="C131" s="24"/>
    </row>
    <row r="132" spans="3:3" s="2" customFormat="1" ht="24" customHeight="1" x14ac:dyDescent="0.25">
      <c r="C132" s="24"/>
    </row>
    <row r="133" spans="3:3" s="2" customFormat="1" ht="24" customHeight="1" x14ac:dyDescent="0.25">
      <c r="C133" s="24"/>
    </row>
    <row r="134" spans="3:3" s="2" customFormat="1" ht="24" customHeight="1" x14ac:dyDescent="0.25">
      <c r="C134" s="24"/>
    </row>
    <row r="135" spans="3:3" s="2" customFormat="1" ht="24" customHeight="1" x14ac:dyDescent="0.25">
      <c r="C135" s="24"/>
    </row>
    <row r="136" spans="3:3" s="2" customFormat="1" ht="24" customHeight="1" x14ac:dyDescent="0.25">
      <c r="C136" s="24"/>
    </row>
    <row r="137" spans="3:3" s="2" customFormat="1" ht="24" customHeight="1" x14ac:dyDescent="0.25">
      <c r="C137" s="24"/>
    </row>
    <row r="138" spans="3:3" s="2" customFormat="1" ht="24" customHeight="1" x14ac:dyDescent="0.25">
      <c r="C138" s="24"/>
    </row>
    <row r="139" spans="3:3" s="2" customFormat="1" ht="24" customHeight="1" x14ac:dyDescent="0.25">
      <c r="C139" s="24"/>
    </row>
    <row r="140" spans="3:3" s="2" customFormat="1" ht="24" customHeight="1" x14ac:dyDescent="0.25">
      <c r="C140" s="24"/>
    </row>
    <row r="141" spans="3:3" s="2" customFormat="1" ht="24" customHeight="1" x14ac:dyDescent="0.25">
      <c r="C141" s="24"/>
    </row>
    <row r="142" spans="3:3" s="2" customFormat="1" ht="24" customHeight="1" x14ac:dyDescent="0.25">
      <c r="C142" s="24"/>
    </row>
    <row r="143" spans="3:3" s="2" customFormat="1" ht="24" customHeight="1" x14ac:dyDescent="0.25">
      <c r="C143" s="24"/>
    </row>
    <row r="144" spans="3:3" s="2" customFormat="1" ht="24" customHeight="1" x14ac:dyDescent="0.25">
      <c r="C144" s="24"/>
    </row>
    <row r="145" spans="3:3" s="2" customFormat="1" ht="24" customHeight="1" x14ac:dyDescent="0.25">
      <c r="C145" s="24"/>
    </row>
    <row r="146" spans="3:3" s="2" customFormat="1" ht="24" customHeight="1" x14ac:dyDescent="0.25">
      <c r="C146" s="24"/>
    </row>
    <row r="147" spans="3:3" s="2" customFormat="1" ht="24" customHeight="1" x14ac:dyDescent="0.25">
      <c r="C147" s="24"/>
    </row>
    <row r="148" spans="3:3" s="2" customFormat="1" ht="24" customHeight="1" x14ac:dyDescent="0.25">
      <c r="C148" s="24"/>
    </row>
    <row r="149" spans="3:3" s="2" customFormat="1" ht="24" customHeight="1" x14ac:dyDescent="0.25">
      <c r="C149" s="24"/>
    </row>
    <row r="150" spans="3:3" s="2" customFormat="1" ht="24" customHeight="1" x14ac:dyDescent="0.25">
      <c r="C150" s="24"/>
    </row>
    <row r="151" spans="3:3" s="2" customFormat="1" ht="24" customHeight="1" x14ac:dyDescent="0.25">
      <c r="C151" s="24"/>
    </row>
    <row r="152" spans="3:3" s="2" customFormat="1" ht="24" customHeight="1" x14ac:dyDescent="0.25">
      <c r="C152" s="24"/>
    </row>
    <row r="153" spans="3:3" s="2" customFormat="1" ht="24" customHeight="1" x14ac:dyDescent="0.25">
      <c r="C153" s="24"/>
    </row>
    <row r="154" spans="3:3" s="2" customFormat="1" x14ac:dyDescent="0.25">
      <c r="C154" s="24"/>
    </row>
    <row r="155" spans="3:3" s="2" customFormat="1" x14ac:dyDescent="0.25">
      <c r="C155" s="24"/>
    </row>
    <row r="156" spans="3:3" s="2" customFormat="1" x14ac:dyDescent="0.25">
      <c r="C156" s="24"/>
    </row>
    <row r="157" spans="3:3" s="2" customFormat="1" x14ac:dyDescent="0.25">
      <c r="C157" s="24"/>
    </row>
  </sheetData>
  <sortState ref="C5:AF83">
    <sortCondition descending="1" ref="Y5:Y83"/>
  </sortState>
  <mergeCells count="30">
    <mergeCell ref="AB3:AC3"/>
    <mergeCell ref="AD3:AE3"/>
    <mergeCell ref="P3:Q3"/>
    <mergeCell ref="R3:S3"/>
    <mergeCell ref="T3:U3"/>
    <mergeCell ref="V3:W3"/>
    <mergeCell ref="X3:Y3"/>
    <mergeCell ref="Z3:AA3"/>
    <mergeCell ref="AB2:AC2"/>
    <mergeCell ref="AD2:AE2"/>
    <mergeCell ref="AF2:AF3"/>
    <mergeCell ref="B3:B4"/>
    <mergeCell ref="C3:C4"/>
    <mergeCell ref="D3:D4"/>
    <mergeCell ref="F3:H3"/>
    <mergeCell ref="I3:K3"/>
    <mergeCell ref="L3:M3"/>
    <mergeCell ref="N3:O3"/>
    <mergeCell ref="P2:Q2"/>
    <mergeCell ref="R2:S2"/>
    <mergeCell ref="T2:U2"/>
    <mergeCell ref="V2:W2"/>
    <mergeCell ref="X2:Y2"/>
    <mergeCell ref="Z2:AA2"/>
    <mergeCell ref="B2:D2"/>
    <mergeCell ref="E2:E4"/>
    <mergeCell ref="F2:H2"/>
    <mergeCell ref="I2:K2"/>
    <mergeCell ref="L2:M2"/>
    <mergeCell ref="N2:O2"/>
  </mergeCells>
  <pageMargins left="0" right="0" top="0" bottom="0" header="0" footer="0"/>
  <pageSetup paperSize="9" orientation="landscape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AI157"/>
  <sheetViews>
    <sheetView zoomScale="95" zoomScaleNormal="95" workbookViewId="0">
      <pane ySplit="4" topLeftCell="A5" activePane="bottomLeft" state="frozen"/>
      <selection pane="bottomLeft" activeCell="C62" sqref="C62"/>
    </sheetView>
  </sheetViews>
  <sheetFormatPr defaultRowHeight="15" x14ac:dyDescent="0.25"/>
  <cols>
    <col min="1" max="1" width="0.5703125" style="3" customWidth="1"/>
    <col min="2" max="2" width="4.42578125" style="2" customWidth="1"/>
    <col min="3" max="3" width="27.5703125" style="24" customWidth="1"/>
    <col min="4" max="4" width="9.42578125" style="3" customWidth="1"/>
    <col min="5" max="5" width="6.7109375" style="3" customWidth="1"/>
    <col min="6" max="8" width="5" style="3" customWidth="1"/>
    <col min="9" max="10" width="4.5703125" style="3" customWidth="1"/>
    <col min="11" max="11" width="4.5703125" style="3" bestFit="1" customWidth="1"/>
    <col min="12" max="12" width="5" style="3" customWidth="1"/>
    <col min="13" max="13" width="4" style="3" bestFit="1" customWidth="1"/>
    <col min="14" max="14" width="4.5703125" style="3" customWidth="1"/>
    <col min="15" max="17" width="4" style="3" customWidth="1"/>
    <col min="18" max="19" width="5.42578125" style="3" customWidth="1"/>
    <col min="20" max="21" width="5.7109375" style="3" customWidth="1"/>
    <col min="22" max="22" width="4.7109375" style="3" bestFit="1" customWidth="1"/>
    <col min="23" max="23" width="4" style="3" bestFit="1" customWidth="1"/>
    <col min="24" max="24" width="5.42578125" style="3" customWidth="1"/>
    <col min="25" max="27" width="5.85546875" style="3" customWidth="1"/>
    <col min="28" max="28" width="5.28515625" style="3" customWidth="1"/>
    <col min="29" max="30" width="5" style="3" customWidth="1"/>
    <col min="31" max="31" width="4.85546875" style="3" customWidth="1"/>
    <col min="32" max="32" width="8.28515625" style="3" customWidth="1"/>
    <col min="33" max="33" width="0.85546875" style="3" customWidth="1"/>
    <col min="34" max="34" width="1" style="3" customWidth="1"/>
    <col min="35" max="16384" width="9.140625" style="3"/>
  </cols>
  <sheetData>
    <row r="1" spans="2:35" ht="8.25" customHeight="1" thickBot="1" x14ac:dyDescent="0.3"/>
    <row r="2" spans="2:35" s="2" customFormat="1" ht="20.25" customHeight="1" thickBot="1" x14ac:dyDescent="0.3">
      <c r="B2" s="77"/>
      <c r="C2" s="78"/>
      <c r="D2" s="79"/>
      <c r="E2" s="80" t="s">
        <v>35</v>
      </c>
      <c r="F2" s="83" t="s">
        <v>6</v>
      </c>
      <c r="G2" s="76"/>
      <c r="H2" s="84"/>
      <c r="I2" s="76" t="s">
        <v>22</v>
      </c>
      <c r="J2" s="76"/>
      <c r="K2" s="85"/>
      <c r="L2" s="83" t="s">
        <v>7</v>
      </c>
      <c r="M2" s="84"/>
      <c r="N2" s="75" t="s">
        <v>8</v>
      </c>
      <c r="O2" s="76"/>
      <c r="P2" s="83" t="s">
        <v>9</v>
      </c>
      <c r="Q2" s="84"/>
      <c r="R2" s="85" t="s">
        <v>10</v>
      </c>
      <c r="S2" s="84"/>
      <c r="T2" s="75" t="s">
        <v>11</v>
      </c>
      <c r="U2" s="76"/>
      <c r="V2" s="83" t="s">
        <v>12</v>
      </c>
      <c r="W2" s="84"/>
      <c r="X2" s="86" t="s">
        <v>13</v>
      </c>
      <c r="Y2" s="85"/>
      <c r="Z2" s="117" t="s">
        <v>14</v>
      </c>
      <c r="AA2" s="119"/>
      <c r="AB2" s="86" t="s">
        <v>18</v>
      </c>
      <c r="AC2" s="85"/>
      <c r="AD2" s="75" t="s">
        <v>19</v>
      </c>
      <c r="AE2" s="87"/>
      <c r="AF2" s="88" t="s">
        <v>21</v>
      </c>
    </row>
    <row r="3" spans="2:35" s="1" customFormat="1" ht="93" customHeight="1" x14ac:dyDescent="0.25">
      <c r="B3" s="90" t="s">
        <v>0</v>
      </c>
      <c r="C3" s="92" t="s">
        <v>1</v>
      </c>
      <c r="D3" s="94" t="s">
        <v>85</v>
      </c>
      <c r="E3" s="81"/>
      <c r="F3" s="96" t="s">
        <v>3</v>
      </c>
      <c r="G3" s="97"/>
      <c r="H3" s="98"/>
      <c r="I3" s="97" t="s">
        <v>2</v>
      </c>
      <c r="J3" s="97"/>
      <c r="K3" s="99"/>
      <c r="L3" s="96" t="s">
        <v>26</v>
      </c>
      <c r="M3" s="98"/>
      <c r="N3" s="100" t="s">
        <v>43</v>
      </c>
      <c r="O3" s="97"/>
      <c r="P3" s="96" t="s">
        <v>15</v>
      </c>
      <c r="Q3" s="98"/>
      <c r="R3" s="100" t="s">
        <v>16</v>
      </c>
      <c r="S3" s="99"/>
      <c r="T3" s="100" t="s">
        <v>5</v>
      </c>
      <c r="U3" s="97"/>
      <c r="V3" s="96" t="s">
        <v>40</v>
      </c>
      <c r="W3" s="98"/>
      <c r="X3" s="101" t="s">
        <v>27</v>
      </c>
      <c r="Y3" s="102"/>
      <c r="Z3" s="120" t="s">
        <v>28</v>
      </c>
      <c r="AA3" s="122"/>
      <c r="AB3" s="101" t="s">
        <v>20</v>
      </c>
      <c r="AC3" s="102"/>
      <c r="AD3" s="100" t="s">
        <v>29</v>
      </c>
      <c r="AE3" s="99"/>
      <c r="AF3" s="89"/>
    </row>
    <row r="4" spans="2:35" s="7" customFormat="1" ht="38.25" customHeight="1" thickBot="1" x14ac:dyDescent="0.3">
      <c r="B4" s="91"/>
      <c r="C4" s="93"/>
      <c r="D4" s="95"/>
      <c r="E4" s="82"/>
      <c r="F4" s="10" t="s">
        <v>4</v>
      </c>
      <c r="G4" s="11" t="s">
        <v>17</v>
      </c>
      <c r="H4" s="12" t="s">
        <v>25</v>
      </c>
      <c r="I4" s="13" t="s">
        <v>23</v>
      </c>
      <c r="J4" s="6" t="s">
        <v>42</v>
      </c>
      <c r="K4" s="9" t="s">
        <v>25</v>
      </c>
      <c r="L4" s="10" t="s">
        <v>4</v>
      </c>
      <c r="M4" s="12" t="s">
        <v>25</v>
      </c>
      <c r="N4" s="11" t="s">
        <v>4</v>
      </c>
      <c r="O4" s="15" t="s">
        <v>25</v>
      </c>
      <c r="P4" s="10" t="s">
        <v>4</v>
      </c>
      <c r="Q4" s="12" t="s">
        <v>25</v>
      </c>
      <c r="R4" s="9" t="s">
        <v>4</v>
      </c>
      <c r="S4" s="8" t="s">
        <v>25</v>
      </c>
      <c r="T4" s="17" t="s">
        <v>4</v>
      </c>
      <c r="U4" s="15" t="s">
        <v>25</v>
      </c>
      <c r="V4" s="10" t="s">
        <v>4</v>
      </c>
      <c r="W4" s="12" t="s">
        <v>25</v>
      </c>
      <c r="X4" s="18" t="s">
        <v>4</v>
      </c>
      <c r="Y4" s="15" t="s">
        <v>25</v>
      </c>
      <c r="Z4" s="123" t="s">
        <v>4</v>
      </c>
      <c r="AA4" s="125" t="s">
        <v>25</v>
      </c>
      <c r="AB4" s="18" t="s">
        <v>4</v>
      </c>
      <c r="AC4" s="15" t="s">
        <v>25</v>
      </c>
      <c r="AD4" s="10" t="s">
        <v>4</v>
      </c>
      <c r="AE4" s="12" t="s">
        <v>25</v>
      </c>
      <c r="AF4" s="48" t="s">
        <v>30</v>
      </c>
      <c r="AG4" s="16"/>
      <c r="AH4" s="16"/>
      <c r="AI4" s="16"/>
    </row>
    <row r="5" spans="2:35" s="2" customFormat="1" ht="24" customHeight="1" x14ac:dyDescent="0.25">
      <c r="B5" s="68">
        <v>1</v>
      </c>
      <c r="C5" s="55" t="s">
        <v>46</v>
      </c>
      <c r="D5" s="69" t="s">
        <v>38</v>
      </c>
      <c r="E5" s="67" t="s">
        <v>32</v>
      </c>
      <c r="F5" s="25">
        <v>6</v>
      </c>
      <c r="G5" s="26">
        <v>10</v>
      </c>
      <c r="H5" s="27">
        <f>F5*13</f>
        <v>78</v>
      </c>
      <c r="I5" s="31">
        <v>66</v>
      </c>
      <c r="J5" s="28">
        <v>62</v>
      </c>
      <c r="K5" s="27">
        <f>I5+J5</f>
        <v>128</v>
      </c>
      <c r="L5" s="30">
        <v>47</v>
      </c>
      <c r="M5" s="66">
        <f>L5*2</f>
        <v>94</v>
      </c>
      <c r="N5" s="31">
        <v>45</v>
      </c>
      <c r="O5" s="27">
        <f>N5*2</f>
        <v>90</v>
      </c>
      <c r="P5" s="30">
        <v>13</v>
      </c>
      <c r="Q5" s="29">
        <f>P5*10</f>
        <v>130</v>
      </c>
      <c r="R5" s="31">
        <v>10</v>
      </c>
      <c r="S5" s="27">
        <f>R5*10</f>
        <v>100</v>
      </c>
      <c r="T5" s="26">
        <v>98</v>
      </c>
      <c r="U5" s="29">
        <f>T5*2</f>
        <v>196</v>
      </c>
      <c r="V5" s="25">
        <v>50</v>
      </c>
      <c r="W5" s="27">
        <f>V5*2</f>
        <v>100</v>
      </c>
      <c r="X5" s="30">
        <v>66</v>
      </c>
      <c r="Y5" s="29">
        <f>X5*2</f>
        <v>132</v>
      </c>
      <c r="Z5" s="126">
        <v>101</v>
      </c>
      <c r="AA5" s="158">
        <f>Z5</f>
        <v>101</v>
      </c>
      <c r="AB5" s="30">
        <v>6</v>
      </c>
      <c r="AC5" s="29">
        <f>AB5*15</f>
        <v>90</v>
      </c>
      <c r="AD5" s="25">
        <v>10</v>
      </c>
      <c r="AE5" s="27">
        <f>AD5*10</f>
        <v>100</v>
      </c>
      <c r="AF5" s="49">
        <f>H5+K5+M5+O5+Q5+S5+U5+W5+Y5+AA5+AC5+AE5</f>
        <v>1339</v>
      </c>
    </row>
    <row r="6" spans="2:35" s="2" customFormat="1" ht="24" customHeight="1" x14ac:dyDescent="0.25">
      <c r="B6" s="4">
        <v>2</v>
      </c>
      <c r="C6" s="56" t="s">
        <v>44</v>
      </c>
      <c r="D6" s="21" t="s">
        <v>38</v>
      </c>
      <c r="E6" s="22" t="s">
        <v>32</v>
      </c>
      <c r="F6" s="4">
        <v>13</v>
      </c>
      <c r="G6" s="19">
        <v>13</v>
      </c>
      <c r="H6" s="21">
        <f>F6*13</f>
        <v>169</v>
      </c>
      <c r="I6" s="4">
        <v>68</v>
      </c>
      <c r="J6" s="19">
        <v>65</v>
      </c>
      <c r="K6" s="21">
        <f>I6+J6</f>
        <v>133</v>
      </c>
      <c r="L6" s="23">
        <v>50</v>
      </c>
      <c r="M6" s="20">
        <f>L6*2</f>
        <v>100</v>
      </c>
      <c r="N6" s="4">
        <v>50</v>
      </c>
      <c r="O6" s="21">
        <f>N6*2</f>
        <v>100</v>
      </c>
      <c r="P6" s="23">
        <v>9</v>
      </c>
      <c r="Q6" s="20">
        <f>P6*10</f>
        <v>90</v>
      </c>
      <c r="R6" s="4">
        <v>9</v>
      </c>
      <c r="S6" s="21">
        <f>R6*10</f>
        <v>90</v>
      </c>
      <c r="T6" s="23">
        <v>93</v>
      </c>
      <c r="U6" s="20">
        <f>T6*2</f>
        <v>186</v>
      </c>
      <c r="V6" s="4">
        <v>47</v>
      </c>
      <c r="W6" s="21">
        <f>V6*2</f>
        <v>94</v>
      </c>
      <c r="X6" s="23">
        <v>74</v>
      </c>
      <c r="Y6" s="20">
        <f>X6*2</f>
        <v>148</v>
      </c>
      <c r="Z6" s="129">
        <v>99</v>
      </c>
      <c r="AA6" s="131">
        <f>Z6</f>
        <v>99</v>
      </c>
      <c r="AB6" s="23">
        <v>8</v>
      </c>
      <c r="AC6" s="20">
        <f>AB6*15</f>
        <v>120</v>
      </c>
      <c r="AD6" s="4">
        <v>23</v>
      </c>
      <c r="AE6" s="21">
        <f>AD6*10</f>
        <v>230</v>
      </c>
      <c r="AF6" s="50">
        <f>H6+K6+M6+O6+Q6+S6+U6+W6+Y6+AA6+AC6+AE6</f>
        <v>1559</v>
      </c>
    </row>
    <row r="7" spans="2:35" s="2" customFormat="1" ht="24" customHeight="1" x14ac:dyDescent="0.25">
      <c r="B7" s="4">
        <v>3</v>
      </c>
      <c r="C7" s="56" t="s">
        <v>90</v>
      </c>
      <c r="D7" s="21" t="s">
        <v>37</v>
      </c>
      <c r="E7" s="22" t="s">
        <v>32</v>
      </c>
      <c r="F7" s="4">
        <v>9</v>
      </c>
      <c r="G7" s="19">
        <v>10</v>
      </c>
      <c r="H7" s="21">
        <f>F7*13</f>
        <v>117</v>
      </c>
      <c r="I7" s="4">
        <v>66</v>
      </c>
      <c r="J7" s="19">
        <v>53</v>
      </c>
      <c r="K7" s="21">
        <f>I7+J7</f>
        <v>119</v>
      </c>
      <c r="L7" s="23">
        <v>31</v>
      </c>
      <c r="M7" s="20">
        <f>L7*2</f>
        <v>62</v>
      </c>
      <c r="N7" s="4">
        <v>60</v>
      </c>
      <c r="O7" s="21">
        <f>N7*2</f>
        <v>120</v>
      </c>
      <c r="P7" s="23">
        <v>6</v>
      </c>
      <c r="Q7" s="20">
        <f>P7*10</f>
        <v>60</v>
      </c>
      <c r="R7" s="4">
        <v>11</v>
      </c>
      <c r="S7" s="21">
        <f>R7*10</f>
        <v>110</v>
      </c>
      <c r="T7" s="23">
        <v>87</v>
      </c>
      <c r="U7" s="20">
        <f>T7*2</f>
        <v>174</v>
      </c>
      <c r="V7" s="4">
        <v>46</v>
      </c>
      <c r="W7" s="21">
        <f>V7*2</f>
        <v>92</v>
      </c>
      <c r="X7" s="23">
        <v>54</v>
      </c>
      <c r="Y7" s="20">
        <f>X7*2</f>
        <v>108</v>
      </c>
      <c r="Z7" s="129">
        <v>96</v>
      </c>
      <c r="AA7" s="131">
        <f>Z7</f>
        <v>96</v>
      </c>
      <c r="AB7" s="23">
        <v>4</v>
      </c>
      <c r="AC7" s="20">
        <f>AB7*15</f>
        <v>60</v>
      </c>
      <c r="AD7" s="4">
        <v>7</v>
      </c>
      <c r="AE7" s="21">
        <f>AD7*10</f>
        <v>70</v>
      </c>
      <c r="AF7" s="50">
        <f>H7+K7+M7+O7+Q7+S7+U7+W7+Y7+AA7+AC7+AE7</f>
        <v>1188</v>
      </c>
    </row>
    <row r="8" spans="2:35" s="43" customFormat="1" ht="24" customHeight="1" x14ac:dyDescent="0.25">
      <c r="B8" s="37">
        <v>4</v>
      </c>
      <c r="C8" s="56" t="s">
        <v>51</v>
      </c>
      <c r="D8" s="21" t="s">
        <v>38</v>
      </c>
      <c r="E8" s="22" t="s">
        <v>32</v>
      </c>
      <c r="F8" s="4">
        <v>7</v>
      </c>
      <c r="G8" s="19">
        <v>9</v>
      </c>
      <c r="H8" s="21">
        <f>F8*13</f>
        <v>91</v>
      </c>
      <c r="I8" s="4">
        <v>74</v>
      </c>
      <c r="J8" s="19">
        <v>63</v>
      </c>
      <c r="K8" s="21">
        <f>I8+J8</f>
        <v>137</v>
      </c>
      <c r="L8" s="23">
        <v>32</v>
      </c>
      <c r="M8" s="20">
        <f>L8*2</f>
        <v>64</v>
      </c>
      <c r="N8" s="4">
        <v>52</v>
      </c>
      <c r="O8" s="21">
        <f>N8*2</f>
        <v>104</v>
      </c>
      <c r="P8" s="23">
        <v>6</v>
      </c>
      <c r="Q8" s="20">
        <f>P8*10</f>
        <v>60</v>
      </c>
      <c r="R8" s="4">
        <v>10</v>
      </c>
      <c r="S8" s="21">
        <f>R8*10</f>
        <v>100</v>
      </c>
      <c r="T8" s="23">
        <v>74</v>
      </c>
      <c r="U8" s="20">
        <f>T8*2</f>
        <v>148</v>
      </c>
      <c r="V8" s="4">
        <v>46</v>
      </c>
      <c r="W8" s="21">
        <f>V8*2</f>
        <v>92</v>
      </c>
      <c r="X8" s="23">
        <v>51</v>
      </c>
      <c r="Y8" s="20">
        <f>X8*2</f>
        <v>102</v>
      </c>
      <c r="Z8" s="129">
        <v>96</v>
      </c>
      <c r="AA8" s="131">
        <f>Z8</f>
        <v>96</v>
      </c>
      <c r="AB8" s="23">
        <v>2</v>
      </c>
      <c r="AC8" s="20">
        <f>AB8*15</f>
        <v>30</v>
      </c>
      <c r="AD8" s="4">
        <v>8</v>
      </c>
      <c r="AE8" s="21">
        <f>AD8*10</f>
        <v>80</v>
      </c>
      <c r="AF8" s="50">
        <f>H8+K8+M8+O8+Q8+S8+U8+W8+Y8+AA8+AC8+AE8</f>
        <v>1104</v>
      </c>
    </row>
    <row r="9" spans="2:35" s="2" customFormat="1" ht="24" customHeight="1" x14ac:dyDescent="0.25">
      <c r="B9" s="4">
        <v>5</v>
      </c>
      <c r="C9" s="56" t="s">
        <v>57</v>
      </c>
      <c r="D9" s="21" t="s">
        <v>38</v>
      </c>
      <c r="E9" s="22" t="s">
        <v>32</v>
      </c>
      <c r="F9" s="4">
        <v>9</v>
      </c>
      <c r="G9" s="19">
        <v>10</v>
      </c>
      <c r="H9" s="21">
        <f>F9*13</f>
        <v>117</v>
      </c>
      <c r="I9" s="4">
        <v>58</v>
      </c>
      <c r="J9" s="19">
        <v>36</v>
      </c>
      <c r="K9" s="21">
        <f>I9+J9</f>
        <v>94</v>
      </c>
      <c r="L9" s="23">
        <v>0</v>
      </c>
      <c r="M9" s="20">
        <f>L9*2</f>
        <v>0</v>
      </c>
      <c r="N9" s="4">
        <v>23</v>
      </c>
      <c r="O9" s="21">
        <f>N9*2</f>
        <v>46</v>
      </c>
      <c r="P9" s="23">
        <v>7</v>
      </c>
      <c r="Q9" s="20">
        <f>P9*10</f>
        <v>70</v>
      </c>
      <c r="R9" s="4">
        <v>10</v>
      </c>
      <c r="S9" s="21">
        <f>R9*10</f>
        <v>100</v>
      </c>
      <c r="T9" s="23">
        <v>91</v>
      </c>
      <c r="U9" s="20">
        <f>T9*2</f>
        <v>182</v>
      </c>
      <c r="V9" s="4">
        <v>33</v>
      </c>
      <c r="W9" s="21">
        <f>V9*2</f>
        <v>66</v>
      </c>
      <c r="X9" s="23">
        <v>76</v>
      </c>
      <c r="Y9" s="20">
        <f>X9*2</f>
        <v>152</v>
      </c>
      <c r="Z9" s="129">
        <v>95</v>
      </c>
      <c r="AA9" s="131">
        <f>Z9</f>
        <v>95</v>
      </c>
      <c r="AB9" s="23">
        <v>4</v>
      </c>
      <c r="AC9" s="20">
        <f>AB9*15</f>
        <v>60</v>
      </c>
      <c r="AD9" s="4">
        <v>3</v>
      </c>
      <c r="AE9" s="21">
        <f>AD9*10</f>
        <v>30</v>
      </c>
      <c r="AF9" s="50">
        <f>H9+K9+M9+O9+Q9+S9+U9+W9+Y9+AA9+AC9+AE9</f>
        <v>1012</v>
      </c>
    </row>
    <row r="10" spans="2:35" s="2" customFormat="1" ht="24" customHeight="1" x14ac:dyDescent="0.25">
      <c r="B10" s="4">
        <v>6</v>
      </c>
      <c r="C10" s="56" t="s">
        <v>47</v>
      </c>
      <c r="D10" s="21" t="s">
        <v>38</v>
      </c>
      <c r="E10" s="22" t="s">
        <v>32</v>
      </c>
      <c r="F10" s="4">
        <v>6</v>
      </c>
      <c r="G10" s="19">
        <v>8</v>
      </c>
      <c r="H10" s="21">
        <f>F10*13</f>
        <v>78</v>
      </c>
      <c r="I10" s="4">
        <v>73</v>
      </c>
      <c r="J10" s="19">
        <v>53</v>
      </c>
      <c r="K10" s="21">
        <f>I10+J10</f>
        <v>126</v>
      </c>
      <c r="L10" s="23">
        <v>32</v>
      </c>
      <c r="M10" s="20">
        <f>L10*2</f>
        <v>64</v>
      </c>
      <c r="N10" s="4">
        <v>49</v>
      </c>
      <c r="O10" s="21">
        <f>N10*2</f>
        <v>98</v>
      </c>
      <c r="P10" s="23">
        <v>11</v>
      </c>
      <c r="Q10" s="20">
        <f>P10*10</f>
        <v>110</v>
      </c>
      <c r="R10" s="4">
        <v>9</v>
      </c>
      <c r="S10" s="21">
        <f>R10*10</f>
        <v>90</v>
      </c>
      <c r="T10" s="23">
        <v>79</v>
      </c>
      <c r="U10" s="20">
        <f>T10*2</f>
        <v>158</v>
      </c>
      <c r="V10" s="4">
        <v>59</v>
      </c>
      <c r="W10" s="21">
        <f>V10*2</f>
        <v>118</v>
      </c>
      <c r="X10" s="23">
        <v>80</v>
      </c>
      <c r="Y10" s="20">
        <f>X10*2</f>
        <v>160</v>
      </c>
      <c r="Z10" s="129">
        <v>94</v>
      </c>
      <c r="AA10" s="131">
        <f>Z10</f>
        <v>94</v>
      </c>
      <c r="AB10" s="23">
        <v>8</v>
      </c>
      <c r="AC10" s="20">
        <f>AB10*15</f>
        <v>120</v>
      </c>
      <c r="AD10" s="4">
        <v>7</v>
      </c>
      <c r="AE10" s="21">
        <f>AD10*10</f>
        <v>70</v>
      </c>
      <c r="AF10" s="50">
        <f>H10+K10+M10+O10+Q10+S10+U10+W10+Y10+AA10+AC10+AE10</f>
        <v>1286</v>
      </c>
    </row>
    <row r="11" spans="2:35" s="2" customFormat="1" ht="24" customHeight="1" x14ac:dyDescent="0.25">
      <c r="B11" s="4">
        <v>7</v>
      </c>
      <c r="C11" s="56" t="s">
        <v>91</v>
      </c>
      <c r="D11" s="21" t="s">
        <v>37</v>
      </c>
      <c r="E11" s="22" t="s">
        <v>32</v>
      </c>
      <c r="F11" s="4">
        <v>5</v>
      </c>
      <c r="G11" s="19">
        <v>8</v>
      </c>
      <c r="H11" s="21">
        <f>F11*13</f>
        <v>65</v>
      </c>
      <c r="I11" s="4">
        <v>73</v>
      </c>
      <c r="J11" s="19">
        <v>63</v>
      </c>
      <c r="K11" s="21">
        <f>I11+J11</f>
        <v>136</v>
      </c>
      <c r="L11" s="23">
        <v>29</v>
      </c>
      <c r="M11" s="20">
        <f>L11*2</f>
        <v>58</v>
      </c>
      <c r="N11" s="4">
        <v>44</v>
      </c>
      <c r="O11" s="21">
        <f>N11*2</f>
        <v>88</v>
      </c>
      <c r="P11" s="23">
        <v>5</v>
      </c>
      <c r="Q11" s="20">
        <f>P11*10</f>
        <v>50</v>
      </c>
      <c r="R11" s="4">
        <v>10</v>
      </c>
      <c r="S11" s="21">
        <f>R11*10</f>
        <v>100</v>
      </c>
      <c r="T11" s="23">
        <v>78</v>
      </c>
      <c r="U11" s="20">
        <f>T11*2</f>
        <v>156</v>
      </c>
      <c r="V11" s="4">
        <v>43</v>
      </c>
      <c r="W11" s="21">
        <f>V11*2</f>
        <v>86</v>
      </c>
      <c r="X11" s="23">
        <v>73</v>
      </c>
      <c r="Y11" s="20">
        <f>X11*2</f>
        <v>146</v>
      </c>
      <c r="Z11" s="129">
        <v>93</v>
      </c>
      <c r="AA11" s="131">
        <f>Z11</f>
        <v>93</v>
      </c>
      <c r="AB11" s="23">
        <v>5</v>
      </c>
      <c r="AC11" s="20">
        <f>AB11*15</f>
        <v>75</v>
      </c>
      <c r="AD11" s="4">
        <v>4</v>
      </c>
      <c r="AE11" s="21">
        <f>AD11*10</f>
        <v>40</v>
      </c>
      <c r="AF11" s="50">
        <f>H11+K11+M11+O11+Q11+S11+U11+W11+Y11+AA11+AC11+AE11</f>
        <v>1093</v>
      </c>
    </row>
    <row r="12" spans="2:35" s="2" customFormat="1" ht="24" customHeight="1" x14ac:dyDescent="0.25">
      <c r="B12" s="4">
        <v>8</v>
      </c>
      <c r="C12" s="56" t="s">
        <v>86</v>
      </c>
      <c r="D12" s="21" t="s">
        <v>84</v>
      </c>
      <c r="E12" s="22" t="s">
        <v>32</v>
      </c>
      <c r="F12" s="4">
        <v>6</v>
      </c>
      <c r="G12" s="19">
        <v>9</v>
      </c>
      <c r="H12" s="21">
        <f>F12*13</f>
        <v>78</v>
      </c>
      <c r="I12" s="4">
        <v>60</v>
      </c>
      <c r="J12" s="19">
        <v>42</v>
      </c>
      <c r="K12" s="21">
        <f>I12+J12</f>
        <v>102</v>
      </c>
      <c r="L12" s="23">
        <v>36</v>
      </c>
      <c r="M12" s="20">
        <f>L12*2</f>
        <v>72</v>
      </c>
      <c r="N12" s="4">
        <v>42</v>
      </c>
      <c r="O12" s="21">
        <f>N12*2</f>
        <v>84</v>
      </c>
      <c r="P12" s="23">
        <v>12</v>
      </c>
      <c r="Q12" s="20">
        <f>P12*10</f>
        <v>120</v>
      </c>
      <c r="R12" s="4">
        <v>10</v>
      </c>
      <c r="S12" s="21">
        <f>R12*10</f>
        <v>100</v>
      </c>
      <c r="T12" s="23">
        <v>63</v>
      </c>
      <c r="U12" s="20">
        <f>T12*2</f>
        <v>126</v>
      </c>
      <c r="V12" s="4">
        <v>33</v>
      </c>
      <c r="W12" s="21">
        <f>V12*2</f>
        <v>66</v>
      </c>
      <c r="X12" s="23">
        <v>54</v>
      </c>
      <c r="Y12" s="20">
        <f>X12*2</f>
        <v>108</v>
      </c>
      <c r="Z12" s="129">
        <v>93</v>
      </c>
      <c r="AA12" s="131">
        <f>Z12</f>
        <v>93</v>
      </c>
      <c r="AB12" s="23">
        <v>5</v>
      </c>
      <c r="AC12" s="20">
        <f>AB12*15</f>
        <v>75</v>
      </c>
      <c r="AD12" s="4">
        <v>11</v>
      </c>
      <c r="AE12" s="21">
        <f>AD12*10</f>
        <v>110</v>
      </c>
      <c r="AF12" s="50">
        <f>H12+K12+M12+O12+Q12+S12+U12+W12+Y12+AA12+AC12+AE12</f>
        <v>1134</v>
      </c>
    </row>
    <row r="13" spans="2:35" s="2" customFormat="1" ht="24" customHeight="1" x14ac:dyDescent="0.25">
      <c r="B13" s="4">
        <v>9</v>
      </c>
      <c r="C13" s="56" t="s">
        <v>93</v>
      </c>
      <c r="D13" s="21" t="s">
        <v>37</v>
      </c>
      <c r="E13" s="22" t="s">
        <v>32</v>
      </c>
      <c r="F13" s="4">
        <v>7</v>
      </c>
      <c r="G13" s="19">
        <v>10</v>
      </c>
      <c r="H13" s="21">
        <f>F13*13</f>
        <v>91</v>
      </c>
      <c r="I13" s="4">
        <v>52</v>
      </c>
      <c r="J13" s="19">
        <v>45</v>
      </c>
      <c r="K13" s="21">
        <f>I13+J13</f>
        <v>97</v>
      </c>
      <c r="L13" s="23">
        <v>25</v>
      </c>
      <c r="M13" s="20">
        <f>L13*2</f>
        <v>50</v>
      </c>
      <c r="N13" s="4">
        <v>49</v>
      </c>
      <c r="O13" s="21">
        <f>N13*2</f>
        <v>98</v>
      </c>
      <c r="P13" s="23">
        <v>8</v>
      </c>
      <c r="Q13" s="20">
        <f>P13*10</f>
        <v>80</v>
      </c>
      <c r="R13" s="4">
        <v>4</v>
      </c>
      <c r="S13" s="21">
        <f>R13*10</f>
        <v>40</v>
      </c>
      <c r="T13" s="23">
        <v>82</v>
      </c>
      <c r="U13" s="20">
        <f>T13*2</f>
        <v>164</v>
      </c>
      <c r="V13" s="4">
        <v>50</v>
      </c>
      <c r="W13" s="21">
        <f>V13*2</f>
        <v>100</v>
      </c>
      <c r="X13" s="23">
        <v>56</v>
      </c>
      <c r="Y13" s="20">
        <f>X13*2</f>
        <v>112</v>
      </c>
      <c r="Z13" s="129">
        <v>90</v>
      </c>
      <c r="AA13" s="131">
        <f>Z13</f>
        <v>90</v>
      </c>
      <c r="AB13" s="23">
        <v>6</v>
      </c>
      <c r="AC13" s="20">
        <f>AB13*15</f>
        <v>90</v>
      </c>
      <c r="AD13" s="4">
        <v>7</v>
      </c>
      <c r="AE13" s="21">
        <f>AD13*10</f>
        <v>70</v>
      </c>
      <c r="AF13" s="50">
        <f>H13+K13+M13+O13+Q13+S13+U13+W13+Y13+AA13+AC13+AE13</f>
        <v>1082</v>
      </c>
    </row>
    <row r="14" spans="2:35" s="2" customFormat="1" ht="24" customHeight="1" x14ac:dyDescent="0.25">
      <c r="B14" s="4">
        <v>10</v>
      </c>
      <c r="C14" s="57" t="s">
        <v>100</v>
      </c>
      <c r="D14" s="41" t="s">
        <v>38</v>
      </c>
      <c r="E14" s="39" t="s">
        <v>31</v>
      </c>
      <c r="F14" s="37">
        <v>11</v>
      </c>
      <c r="G14" s="40">
        <v>13</v>
      </c>
      <c r="H14" s="21">
        <f>F14*13</f>
        <v>143</v>
      </c>
      <c r="I14" s="37">
        <v>48</v>
      </c>
      <c r="J14" s="40">
        <v>49</v>
      </c>
      <c r="K14" s="41">
        <f>I14+J14</f>
        <v>97</v>
      </c>
      <c r="L14" s="42">
        <v>23</v>
      </c>
      <c r="M14" s="20">
        <f>L14*2</f>
        <v>46</v>
      </c>
      <c r="N14" s="37">
        <v>64</v>
      </c>
      <c r="O14" s="21">
        <f>N14*2</f>
        <v>128</v>
      </c>
      <c r="P14" s="42">
        <v>7</v>
      </c>
      <c r="Q14" s="38">
        <f>P14*10</f>
        <v>70</v>
      </c>
      <c r="R14" s="37">
        <v>7</v>
      </c>
      <c r="S14" s="21">
        <f>R14*10</f>
        <v>70</v>
      </c>
      <c r="T14" s="42">
        <v>77</v>
      </c>
      <c r="U14" s="38">
        <f>T14*2</f>
        <v>154</v>
      </c>
      <c r="V14" s="37">
        <v>33</v>
      </c>
      <c r="W14" s="41">
        <f>V14*2</f>
        <v>66</v>
      </c>
      <c r="X14" s="42">
        <v>35</v>
      </c>
      <c r="Y14" s="38">
        <f>X14*2</f>
        <v>70</v>
      </c>
      <c r="Z14" s="129">
        <v>90</v>
      </c>
      <c r="AA14" s="131">
        <f>Z14</f>
        <v>90</v>
      </c>
      <c r="AB14" s="42">
        <v>9</v>
      </c>
      <c r="AC14" s="38">
        <f>AB14*15</f>
        <v>135</v>
      </c>
      <c r="AD14" s="37">
        <v>11</v>
      </c>
      <c r="AE14" s="41">
        <f>AD14*10</f>
        <v>110</v>
      </c>
      <c r="AF14" s="50">
        <f>H14+K14+M14+O14+Q14+S14+U14+W14+Y14+AA14+AC14+AE14</f>
        <v>1179</v>
      </c>
    </row>
    <row r="15" spans="2:35" s="2" customFormat="1" ht="24" customHeight="1" x14ac:dyDescent="0.25">
      <c r="B15" s="4">
        <v>11</v>
      </c>
      <c r="C15" s="56" t="s">
        <v>58</v>
      </c>
      <c r="D15" s="21" t="s">
        <v>38</v>
      </c>
      <c r="E15" s="22" t="s">
        <v>32</v>
      </c>
      <c r="F15" s="4">
        <v>4</v>
      </c>
      <c r="G15" s="19">
        <v>10</v>
      </c>
      <c r="H15" s="21">
        <f>F15*13</f>
        <v>52</v>
      </c>
      <c r="I15" s="4">
        <v>56</v>
      </c>
      <c r="J15" s="19">
        <v>38</v>
      </c>
      <c r="K15" s="21">
        <f>I15+J15</f>
        <v>94</v>
      </c>
      <c r="L15" s="23">
        <v>26</v>
      </c>
      <c r="M15" s="20">
        <f>L15*2</f>
        <v>52</v>
      </c>
      <c r="N15" s="4">
        <v>24</v>
      </c>
      <c r="O15" s="21">
        <f>N15*2</f>
        <v>48</v>
      </c>
      <c r="P15" s="23">
        <v>8</v>
      </c>
      <c r="Q15" s="20">
        <f>P15*10</f>
        <v>80</v>
      </c>
      <c r="R15" s="4">
        <v>7</v>
      </c>
      <c r="S15" s="21">
        <f>R15*10</f>
        <v>70</v>
      </c>
      <c r="T15" s="23">
        <v>90</v>
      </c>
      <c r="U15" s="20">
        <f>T15*2</f>
        <v>180</v>
      </c>
      <c r="V15" s="4">
        <v>47</v>
      </c>
      <c r="W15" s="21">
        <f>V15*2</f>
        <v>94</v>
      </c>
      <c r="X15" s="23">
        <v>40</v>
      </c>
      <c r="Y15" s="20">
        <f>X15*2</f>
        <v>80</v>
      </c>
      <c r="Z15" s="129">
        <v>90</v>
      </c>
      <c r="AA15" s="131">
        <f>Z15</f>
        <v>90</v>
      </c>
      <c r="AB15" s="23">
        <v>4</v>
      </c>
      <c r="AC15" s="20">
        <f>AB15*15</f>
        <v>60</v>
      </c>
      <c r="AD15" s="4">
        <v>8</v>
      </c>
      <c r="AE15" s="21">
        <f>AD15*10</f>
        <v>80</v>
      </c>
      <c r="AF15" s="50">
        <f>H15+K15+M15+O15+Q15+S15+U15+W15+Y15+AA15+AC15+AE15</f>
        <v>980</v>
      </c>
    </row>
    <row r="16" spans="2:35" s="2" customFormat="1" ht="24" customHeight="1" x14ac:dyDescent="0.25">
      <c r="B16" s="4">
        <v>12</v>
      </c>
      <c r="C16" s="56" t="s">
        <v>41</v>
      </c>
      <c r="D16" s="21" t="s">
        <v>38</v>
      </c>
      <c r="E16" s="22" t="s">
        <v>32</v>
      </c>
      <c r="F16" s="4">
        <v>9</v>
      </c>
      <c r="G16" s="19">
        <v>9</v>
      </c>
      <c r="H16" s="21">
        <f>F16*13</f>
        <v>117</v>
      </c>
      <c r="I16" s="4">
        <v>82</v>
      </c>
      <c r="J16" s="19">
        <v>74</v>
      </c>
      <c r="K16" s="21">
        <f>I16+J16</f>
        <v>156</v>
      </c>
      <c r="L16" s="23">
        <v>58</v>
      </c>
      <c r="M16" s="20">
        <f>L16*2</f>
        <v>116</v>
      </c>
      <c r="N16" s="4">
        <v>43</v>
      </c>
      <c r="O16" s="21">
        <f>N16*2</f>
        <v>86</v>
      </c>
      <c r="P16" s="23">
        <v>8</v>
      </c>
      <c r="Q16" s="20">
        <f>P16*10</f>
        <v>80</v>
      </c>
      <c r="R16" s="4">
        <v>13</v>
      </c>
      <c r="S16" s="21">
        <f>R16*10</f>
        <v>130</v>
      </c>
      <c r="T16" s="23">
        <v>116</v>
      </c>
      <c r="U16" s="20">
        <f>T16*2</f>
        <v>232</v>
      </c>
      <c r="V16" s="4">
        <v>45</v>
      </c>
      <c r="W16" s="21">
        <f>V16*2</f>
        <v>90</v>
      </c>
      <c r="X16" s="23">
        <v>92</v>
      </c>
      <c r="Y16" s="20">
        <f>X16*2</f>
        <v>184</v>
      </c>
      <c r="Z16" s="129">
        <v>89</v>
      </c>
      <c r="AA16" s="131">
        <f>Z16</f>
        <v>89</v>
      </c>
      <c r="AB16" s="23">
        <v>12</v>
      </c>
      <c r="AC16" s="20">
        <f>AB16*15</f>
        <v>180</v>
      </c>
      <c r="AD16" s="4">
        <v>11</v>
      </c>
      <c r="AE16" s="21">
        <f>AD16*10</f>
        <v>110</v>
      </c>
      <c r="AF16" s="50">
        <f>H16+K16+M16+O16+Q16+S16+U16+W16+Y16+AA16+AC16+AE16</f>
        <v>1570</v>
      </c>
    </row>
    <row r="17" spans="2:32" s="2" customFormat="1" ht="24" customHeight="1" x14ac:dyDescent="0.25">
      <c r="B17" s="4">
        <v>13</v>
      </c>
      <c r="C17" s="56" t="s">
        <v>83</v>
      </c>
      <c r="D17" s="21" t="s">
        <v>84</v>
      </c>
      <c r="E17" s="22" t="s">
        <v>32</v>
      </c>
      <c r="F17" s="4">
        <v>8</v>
      </c>
      <c r="G17" s="19">
        <v>14</v>
      </c>
      <c r="H17" s="21">
        <f>F17*13</f>
        <v>104</v>
      </c>
      <c r="I17" s="4">
        <v>61</v>
      </c>
      <c r="J17" s="19">
        <v>55</v>
      </c>
      <c r="K17" s="21">
        <f>I17+J17</f>
        <v>116</v>
      </c>
      <c r="L17" s="23">
        <v>8</v>
      </c>
      <c r="M17" s="20">
        <f>L17*2</f>
        <v>16</v>
      </c>
      <c r="N17" s="4">
        <v>39</v>
      </c>
      <c r="O17" s="21">
        <f>N17*2</f>
        <v>78</v>
      </c>
      <c r="P17" s="23">
        <v>11</v>
      </c>
      <c r="Q17" s="20">
        <f>P17*10</f>
        <v>110</v>
      </c>
      <c r="R17" s="4">
        <v>11</v>
      </c>
      <c r="S17" s="21">
        <f>R17*10</f>
        <v>110</v>
      </c>
      <c r="T17" s="23">
        <v>97</v>
      </c>
      <c r="U17" s="20">
        <f>T17*2</f>
        <v>194</v>
      </c>
      <c r="V17" s="4">
        <v>37</v>
      </c>
      <c r="W17" s="21">
        <f>V17*2</f>
        <v>74</v>
      </c>
      <c r="X17" s="23">
        <v>77</v>
      </c>
      <c r="Y17" s="20">
        <f>X17*2</f>
        <v>154</v>
      </c>
      <c r="Z17" s="129">
        <v>89</v>
      </c>
      <c r="AA17" s="131">
        <f>Z17</f>
        <v>89</v>
      </c>
      <c r="AB17" s="23">
        <v>6</v>
      </c>
      <c r="AC17" s="20">
        <f>AB17*15</f>
        <v>90</v>
      </c>
      <c r="AD17" s="4">
        <v>15</v>
      </c>
      <c r="AE17" s="21">
        <f>AD17*10</f>
        <v>150</v>
      </c>
      <c r="AF17" s="50">
        <f>H17+K17+M17+O17+Q17+S17+U17+W17+Y17+AA17+AC17+AE17</f>
        <v>1285</v>
      </c>
    </row>
    <row r="18" spans="2:32" s="2" customFormat="1" ht="24" customHeight="1" x14ac:dyDescent="0.25">
      <c r="B18" s="4">
        <v>14</v>
      </c>
      <c r="C18" s="56" t="s">
        <v>50</v>
      </c>
      <c r="D18" s="21" t="s">
        <v>38</v>
      </c>
      <c r="E18" s="22" t="s">
        <v>32</v>
      </c>
      <c r="F18" s="4">
        <v>5</v>
      </c>
      <c r="G18" s="19">
        <v>6</v>
      </c>
      <c r="H18" s="21">
        <f>F18*13</f>
        <v>65</v>
      </c>
      <c r="I18" s="4">
        <v>71</v>
      </c>
      <c r="J18" s="19">
        <v>48</v>
      </c>
      <c r="K18" s="21">
        <f>I18+J18</f>
        <v>119</v>
      </c>
      <c r="L18" s="23">
        <v>38</v>
      </c>
      <c r="M18" s="20">
        <f>L18*2</f>
        <v>76</v>
      </c>
      <c r="N18" s="4">
        <v>28</v>
      </c>
      <c r="O18" s="21">
        <f>N18*2</f>
        <v>56</v>
      </c>
      <c r="P18" s="23">
        <v>11</v>
      </c>
      <c r="Q18" s="20">
        <f>P18*10</f>
        <v>110</v>
      </c>
      <c r="R18" s="4">
        <v>9</v>
      </c>
      <c r="S18" s="21">
        <f>R18*10</f>
        <v>90</v>
      </c>
      <c r="T18" s="23">
        <v>80</v>
      </c>
      <c r="U18" s="20">
        <f>T18*2</f>
        <v>160</v>
      </c>
      <c r="V18" s="4">
        <v>50</v>
      </c>
      <c r="W18" s="21">
        <f>V18*2</f>
        <v>100</v>
      </c>
      <c r="X18" s="23">
        <v>60</v>
      </c>
      <c r="Y18" s="20">
        <f>X18*2</f>
        <v>120</v>
      </c>
      <c r="Z18" s="129">
        <v>88</v>
      </c>
      <c r="AA18" s="131">
        <f>Z18</f>
        <v>88</v>
      </c>
      <c r="AB18" s="23">
        <v>7</v>
      </c>
      <c r="AC18" s="20">
        <f>AB18*15</f>
        <v>105</v>
      </c>
      <c r="AD18" s="4">
        <v>4</v>
      </c>
      <c r="AE18" s="21">
        <f>AD18*10</f>
        <v>40</v>
      </c>
      <c r="AF18" s="50">
        <f>H18+K18+M18+O18+Q18+S18+U18+W18+Y18+AA18+AC18+AE18</f>
        <v>1129</v>
      </c>
    </row>
    <row r="19" spans="2:32" s="2" customFormat="1" ht="24" customHeight="1" x14ac:dyDescent="0.25">
      <c r="B19" s="4">
        <v>15</v>
      </c>
      <c r="C19" s="56" t="s">
        <v>45</v>
      </c>
      <c r="D19" s="21" t="s">
        <v>38</v>
      </c>
      <c r="E19" s="22" t="s">
        <v>32</v>
      </c>
      <c r="F19" s="4">
        <v>6</v>
      </c>
      <c r="G19" s="19">
        <v>12</v>
      </c>
      <c r="H19" s="21">
        <f>F19*13</f>
        <v>78</v>
      </c>
      <c r="I19" s="4">
        <v>67</v>
      </c>
      <c r="J19" s="19">
        <v>71</v>
      </c>
      <c r="K19" s="21">
        <f>I19+J19</f>
        <v>138</v>
      </c>
      <c r="L19" s="23">
        <v>67</v>
      </c>
      <c r="M19" s="20">
        <f>L19*2</f>
        <v>134</v>
      </c>
      <c r="N19" s="4">
        <v>66</v>
      </c>
      <c r="O19" s="21">
        <f>N19*2</f>
        <v>132</v>
      </c>
      <c r="P19" s="23">
        <v>13</v>
      </c>
      <c r="Q19" s="20">
        <f>P19*10</f>
        <v>130</v>
      </c>
      <c r="R19" s="4">
        <v>13</v>
      </c>
      <c r="S19" s="21">
        <f>R19*10</f>
        <v>130</v>
      </c>
      <c r="T19" s="23">
        <v>116</v>
      </c>
      <c r="U19" s="20">
        <f>T19*2</f>
        <v>232</v>
      </c>
      <c r="V19" s="4">
        <v>56</v>
      </c>
      <c r="W19" s="21">
        <f>V19*2</f>
        <v>112</v>
      </c>
      <c r="X19" s="23">
        <v>92</v>
      </c>
      <c r="Y19" s="20">
        <f>X19*2</f>
        <v>184</v>
      </c>
      <c r="Z19" s="129">
        <v>87</v>
      </c>
      <c r="AA19" s="131">
        <f>Z19</f>
        <v>87</v>
      </c>
      <c r="AB19" s="23">
        <v>7</v>
      </c>
      <c r="AC19" s="20">
        <f>AB19*15</f>
        <v>105</v>
      </c>
      <c r="AD19" s="4">
        <v>16</v>
      </c>
      <c r="AE19" s="21">
        <f>AD19*10</f>
        <v>160</v>
      </c>
      <c r="AF19" s="50">
        <f>H19+K19+M19+O19+Q19+S19+U19+W19+Y19+AA19+AC19+AE19</f>
        <v>1622</v>
      </c>
    </row>
    <row r="20" spans="2:32" s="2" customFormat="1" ht="24" customHeight="1" x14ac:dyDescent="0.25">
      <c r="B20" s="4">
        <v>16</v>
      </c>
      <c r="C20" s="56" t="s">
        <v>49</v>
      </c>
      <c r="D20" s="21" t="s">
        <v>38</v>
      </c>
      <c r="E20" s="22" t="s">
        <v>32</v>
      </c>
      <c r="F20" s="4">
        <v>5</v>
      </c>
      <c r="G20" s="19">
        <v>8</v>
      </c>
      <c r="H20" s="21">
        <f>F20*13</f>
        <v>65</v>
      </c>
      <c r="I20" s="4">
        <v>76</v>
      </c>
      <c r="J20" s="19">
        <v>70</v>
      </c>
      <c r="K20" s="21">
        <f>I20+J20</f>
        <v>146</v>
      </c>
      <c r="L20" s="23">
        <v>40</v>
      </c>
      <c r="M20" s="20">
        <f>L20*2</f>
        <v>80</v>
      </c>
      <c r="N20" s="4">
        <v>32</v>
      </c>
      <c r="O20" s="21">
        <f>N20*2</f>
        <v>64</v>
      </c>
      <c r="P20" s="23">
        <v>13</v>
      </c>
      <c r="Q20" s="20">
        <f>P20*10</f>
        <v>130</v>
      </c>
      <c r="R20" s="4">
        <v>11</v>
      </c>
      <c r="S20" s="21">
        <f>R20*10</f>
        <v>110</v>
      </c>
      <c r="T20" s="23">
        <v>69</v>
      </c>
      <c r="U20" s="20">
        <f>T20*2</f>
        <v>138</v>
      </c>
      <c r="V20" s="4">
        <v>38</v>
      </c>
      <c r="W20" s="21">
        <f>V20*2</f>
        <v>76</v>
      </c>
      <c r="X20" s="23">
        <v>76</v>
      </c>
      <c r="Y20" s="20">
        <f>X20*2</f>
        <v>152</v>
      </c>
      <c r="Z20" s="129">
        <v>87</v>
      </c>
      <c r="AA20" s="131">
        <f>Z20</f>
        <v>87</v>
      </c>
      <c r="AB20" s="23">
        <v>5</v>
      </c>
      <c r="AC20" s="20">
        <f>AB20*15</f>
        <v>75</v>
      </c>
      <c r="AD20" s="4">
        <v>6</v>
      </c>
      <c r="AE20" s="21">
        <f>AD20*10</f>
        <v>60</v>
      </c>
      <c r="AF20" s="50">
        <f>H20+K20+M20+O20+Q20+S20+U20+W20+Y20+AA20+AC20+AE20</f>
        <v>1183</v>
      </c>
    </row>
    <row r="21" spans="2:32" s="2" customFormat="1" ht="24" customHeight="1" x14ac:dyDescent="0.25">
      <c r="B21" s="4">
        <v>17</v>
      </c>
      <c r="C21" s="56" t="s">
        <v>53</v>
      </c>
      <c r="D21" s="21" t="s">
        <v>38</v>
      </c>
      <c r="E21" s="22" t="s">
        <v>32</v>
      </c>
      <c r="F21" s="4">
        <v>6</v>
      </c>
      <c r="G21" s="19">
        <v>9</v>
      </c>
      <c r="H21" s="21">
        <f>F21*13</f>
        <v>78</v>
      </c>
      <c r="I21" s="4">
        <v>63</v>
      </c>
      <c r="J21" s="19">
        <v>65</v>
      </c>
      <c r="K21" s="21">
        <f>I21+J21</f>
        <v>128</v>
      </c>
      <c r="L21" s="23">
        <v>55</v>
      </c>
      <c r="M21" s="20">
        <f>L21*2</f>
        <v>110</v>
      </c>
      <c r="N21" s="4">
        <v>24</v>
      </c>
      <c r="O21" s="21">
        <f>N21*2</f>
        <v>48</v>
      </c>
      <c r="P21" s="23">
        <v>6</v>
      </c>
      <c r="Q21" s="20">
        <f>P21*10</f>
        <v>60</v>
      </c>
      <c r="R21" s="4">
        <v>10</v>
      </c>
      <c r="S21" s="21">
        <f>R21*10</f>
        <v>100</v>
      </c>
      <c r="T21" s="23">
        <v>74</v>
      </c>
      <c r="U21" s="20">
        <f>T21*2</f>
        <v>148</v>
      </c>
      <c r="V21" s="4">
        <v>30</v>
      </c>
      <c r="W21" s="21">
        <f>V21*2</f>
        <v>60</v>
      </c>
      <c r="X21" s="23">
        <v>65</v>
      </c>
      <c r="Y21" s="20">
        <f>X21*2</f>
        <v>130</v>
      </c>
      <c r="Z21" s="129">
        <v>86</v>
      </c>
      <c r="AA21" s="131">
        <f>Z21</f>
        <v>86</v>
      </c>
      <c r="AB21" s="23">
        <v>5</v>
      </c>
      <c r="AC21" s="20">
        <f>AB21*15</f>
        <v>75</v>
      </c>
      <c r="AD21" s="4">
        <v>7</v>
      </c>
      <c r="AE21" s="21">
        <f>AD21*10</f>
        <v>70</v>
      </c>
      <c r="AF21" s="50">
        <f>H21+K21+M21+O21+Q21+S21+U21+W21+Y21+AA21+AC21+AE21</f>
        <v>1093</v>
      </c>
    </row>
    <row r="22" spans="2:32" s="2" customFormat="1" ht="24" customHeight="1" x14ac:dyDescent="0.25">
      <c r="B22" s="4">
        <v>18</v>
      </c>
      <c r="C22" s="56" t="s">
        <v>54</v>
      </c>
      <c r="D22" s="21" t="s">
        <v>38</v>
      </c>
      <c r="E22" s="22" t="s">
        <v>32</v>
      </c>
      <c r="F22" s="4">
        <v>5</v>
      </c>
      <c r="G22" s="19">
        <v>8</v>
      </c>
      <c r="H22" s="21">
        <f>F22*13</f>
        <v>65</v>
      </c>
      <c r="I22" s="4">
        <v>60</v>
      </c>
      <c r="J22" s="19">
        <v>62</v>
      </c>
      <c r="K22" s="21">
        <f>I22+J22</f>
        <v>122</v>
      </c>
      <c r="L22" s="23">
        <v>13</v>
      </c>
      <c r="M22" s="20">
        <f>L22*2</f>
        <v>26</v>
      </c>
      <c r="N22" s="4">
        <v>30</v>
      </c>
      <c r="O22" s="21">
        <f>N22*2</f>
        <v>60</v>
      </c>
      <c r="P22" s="23">
        <v>7</v>
      </c>
      <c r="Q22" s="20">
        <f>P22*10</f>
        <v>70</v>
      </c>
      <c r="R22" s="4">
        <v>9</v>
      </c>
      <c r="S22" s="21">
        <f>R22*10</f>
        <v>90</v>
      </c>
      <c r="T22" s="23">
        <v>112</v>
      </c>
      <c r="U22" s="20">
        <f>T22*2</f>
        <v>224</v>
      </c>
      <c r="V22" s="4">
        <v>44</v>
      </c>
      <c r="W22" s="21">
        <f>V22*2</f>
        <v>88</v>
      </c>
      <c r="X22" s="23">
        <v>77</v>
      </c>
      <c r="Y22" s="20">
        <f>X22*2</f>
        <v>154</v>
      </c>
      <c r="Z22" s="129">
        <v>85</v>
      </c>
      <c r="AA22" s="131">
        <f>Z22</f>
        <v>85</v>
      </c>
      <c r="AB22" s="23">
        <v>1</v>
      </c>
      <c r="AC22" s="20">
        <f>AB22*15</f>
        <v>15</v>
      </c>
      <c r="AD22" s="4">
        <v>13</v>
      </c>
      <c r="AE22" s="21">
        <f>AD22*10</f>
        <v>130</v>
      </c>
      <c r="AF22" s="50">
        <f>H22+K22+M22+O22+Q22+S22+U22+W22+Y22+AA22+AC22+AE22</f>
        <v>1129</v>
      </c>
    </row>
    <row r="23" spans="2:32" s="2" customFormat="1" ht="24" customHeight="1" x14ac:dyDescent="0.25">
      <c r="B23" s="4">
        <v>19</v>
      </c>
      <c r="C23" s="56" t="s">
        <v>88</v>
      </c>
      <c r="D23" s="21" t="s">
        <v>84</v>
      </c>
      <c r="E23" s="22" t="s">
        <v>32</v>
      </c>
      <c r="F23" s="4">
        <v>3</v>
      </c>
      <c r="G23" s="19">
        <v>8</v>
      </c>
      <c r="H23" s="21">
        <f>F23*13</f>
        <v>39</v>
      </c>
      <c r="I23" s="4">
        <v>35</v>
      </c>
      <c r="J23" s="19">
        <v>30</v>
      </c>
      <c r="K23" s="21">
        <f>I23+J23</f>
        <v>65</v>
      </c>
      <c r="L23" s="23">
        <v>10</v>
      </c>
      <c r="M23" s="20">
        <f>L23*2</f>
        <v>20</v>
      </c>
      <c r="N23" s="4">
        <v>26</v>
      </c>
      <c r="O23" s="21">
        <f>N23*2</f>
        <v>52</v>
      </c>
      <c r="P23" s="23">
        <v>6</v>
      </c>
      <c r="Q23" s="20">
        <f>P23*10</f>
        <v>60</v>
      </c>
      <c r="R23" s="4">
        <v>6</v>
      </c>
      <c r="S23" s="21">
        <f>R23*10</f>
        <v>60</v>
      </c>
      <c r="T23" s="23">
        <v>71</v>
      </c>
      <c r="U23" s="20">
        <f>T23*2</f>
        <v>142</v>
      </c>
      <c r="V23" s="4">
        <v>23</v>
      </c>
      <c r="W23" s="21">
        <f>V23*2</f>
        <v>46</v>
      </c>
      <c r="X23" s="23">
        <v>54</v>
      </c>
      <c r="Y23" s="20">
        <f>X23*2</f>
        <v>108</v>
      </c>
      <c r="Z23" s="129">
        <v>85</v>
      </c>
      <c r="AA23" s="131">
        <f>Z23</f>
        <v>85</v>
      </c>
      <c r="AB23" s="23">
        <v>0</v>
      </c>
      <c r="AC23" s="20">
        <f>AB23*15</f>
        <v>0</v>
      </c>
      <c r="AD23" s="4">
        <v>4</v>
      </c>
      <c r="AE23" s="21">
        <f>AD23*10</f>
        <v>40</v>
      </c>
      <c r="AF23" s="50">
        <f>H23+K23+M23+O23+Q23+S23+U23+W23+Y23+AA23+AC23+AE23</f>
        <v>717</v>
      </c>
    </row>
    <row r="24" spans="2:32" s="2" customFormat="1" ht="24" customHeight="1" x14ac:dyDescent="0.25">
      <c r="B24" s="4">
        <v>20</v>
      </c>
      <c r="C24" s="56" t="s">
        <v>60</v>
      </c>
      <c r="D24" s="21" t="s">
        <v>38</v>
      </c>
      <c r="E24" s="22" t="s">
        <v>32</v>
      </c>
      <c r="F24" s="4">
        <v>6</v>
      </c>
      <c r="G24" s="19">
        <v>7</v>
      </c>
      <c r="H24" s="21">
        <f>F24*13</f>
        <v>78</v>
      </c>
      <c r="I24" s="4">
        <v>33</v>
      </c>
      <c r="J24" s="19">
        <v>38</v>
      </c>
      <c r="K24" s="21">
        <f>I24+J24</f>
        <v>71</v>
      </c>
      <c r="L24" s="23">
        <v>19</v>
      </c>
      <c r="M24" s="20">
        <f>L24*2</f>
        <v>38</v>
      </c>
      <c r="N24" s="4">
        <v>20</v>
      </c>
      <c r="O24" s="21">
        <f>N24*2</f>
        <v>40</v>
      </c>
      <c r="P24" s="23">
        <v>8</v>
      </c>
      <c r="Q24" s="20">
        <f>P24*10</f>
        <v>80</v>
      </c>
      <c r="R24" s="4">
        <v>11</v>
      </c>
      <c r="S24" s="21">
        <f>R24*10</f>
        <v>110</v>
      </c>
      <c r="T24" s="23">
        <v>74</v>
      </c>
      <c r="U24" s="20">
        <f>T24*2</f>
        <v>148</v>
      </c>
      <c r="V24" s="4">
        <v>39</v>
      </c>
      <c r="W24" s="21">
        <f>V24*2</f>
        <v>78</v>
      </c>
      <c r="X24" s="23">
        <v>67</v>
      </c>
      <c r="Y24" s="20">
        <f>X24*2</f>
        <v>134</v>
      </c>
      <c r="Z24" s="129">
        <v>84</v>
      </c>
      <c r="AA24" s="131">
        <f>Z24</f>
        <v>84</v>
      </c>
      <c r="AB24" s="23">
        <v>3</v>
      </c>
      <c r="AC24" s="20">
        <f>AB24*15</f>
        <v>45</v>
      </c>
      <c r="AD24" s="4">
        <v>7</v>
      </c>
      <c r="AE24" s="21">
        <f>AD24*10</f>
        <v>70</v>
      </c>
      <c r="AF24" s="50">
        <f>H24+K24+M24+O24+Q24+S24+U24+W24+Y24+AA24+AC24+AE24</f>
        <v>976</v>
      </c>
    </row>
    <row r="25" spans="2:32" s="2" customFormat="1" ht="24" customHeight="1" x14ac:dyDescent="0.25">
      <c r="B25" s="4">
        <v>21</v>
      </c>
      <c r="C25" s="56" t="s">
        <v>79</v>
      </c>
      <c r="D25" s="21" t="s">
        <v>73</v>
      </c>
      <c r="E25" s="22" t="s">
        <v>32</v>
      </c>
      <c r="F25" s="4">
        <v>5</v>
      </c>
      <c r="G25" s="19">
        <v>7</v>
      </c>
      <c r="H25" s="21">
        <f>F25*13</f>
        <v>65</v>
      </c>
      <c r="I25" s="4">
        <v>34</v>
      </c>
      <c r="J25" s="19">
        <v>31</v>
      </c>
      <c r="K25" s="21">
        <f>I25+J25</f>
        <v>65</v>
      </c>
      <c r="L25" s="23">
        <v>5</v>
      </c>
      <c r="M25" s="20">
        <f>L25*2</f>
        <v>10</v>
      </c>
      <c r="N25" s="4">
        <v>18</v>
      </c>
      <c r="O25" s="21">
        <f>N25*2</f>
        <v>36</v>
      </c>
      <c r="P25" s="23">
        <v>9</v>
      </c>
      <c r="Q25" s="20">
        <f>P25*10</f>
        <v>90</v>
      </c>
      <c r="R25" s="4">
        <v>4</v>
      </c>
      <c r="S25" s="21">
        <f>R25*10</f>
        <v>40</v>
      </c>
      <c r="T25" s="23">
        <v>49</v>
      </c>
      <c r="U25" s="20">
        <f>T25*2</f>
        <v>98</v>
      </c>
      <c r="V25" s="4">
        <v>29</v>
      </c>
      <c r="W25" s="21">
        <f>V25*2</f>
        <v>58</v>
      </c>
      <c r="X25" s="23">
        <v>54</v>
      </c>
      <c r="Y25" s="20">
        <f>X25*2</f>
        <v>108</v>
      </c>
      <c r="Z25" s="129">
        <v>83</v>
      </c>
      <c r="AA25" s="131">
        <f>Z25</f>
        <v>83</v>
      </c>
      <c r="AB25" s="23">
        <v>3</v>
      </c>
      <c r="AC25" s="20">
        <f>AB25*15</f>
        <v>45</v>
      </c>
      <c r="AD25" s="4">
        <v>6</v>
      </c>
      <c r="AE25" s="21">
        <f>AD25*10</f>
        <v>60</v>
      </c>
      <c r="AF25" s="50">
        <f>H25+K25+M25+O25+Q25+S25+U25+W25+Y25+AA25+AC25+AE25</f>
        <v>758</v>
      </c>
    </row>
    <row r="26" spans="2:32" s="2" customFormat="1" ht="24" customHeight="1" x14ac:dyDescent="0.25">
      <c r="B26" s="4">
        <v>22</v>
      </c>
      <c r="C26" s="56" t="s">
        <v>96</v>
      </c>
      <c r="D26" s="21" t="s">
        <v>37</v>
      </c>
      <c r="E26" s="22" t="s">
        <v>32</v>
      </c>
      <c r="F26" s="4">
        <v>9</v>
      </c>
      <c r="G26" s="19">
        <v>11</v>
      </c>
      <c r="H26" s="21">
        <f>F26*13</f>
        <v>117</v>
      </c>
      <c r="I26" s="4">
        <v>37</v>
      </c>
      <c r="J26" s="19">
        <v>17</v>
      </c>
      <c r="K26" s="21">
        <f>I26+J26</f>
        <v>54</v>
      </c>
      <c r="L26" s="23">
        <v>9</v>
      </c>
      <c r="M26" s="20">
        <f>L26*2</f>
        <v>18</v>
      </c>
      <c r="N26" s="4">
        <v>39</v>
      </c>
      <c r="O26" s="21">
        <f>N26*2</f>
        <v>78</v>
      </c>
      <c r="P26" s="23">
        <v>6</v>
      </c>
      <c r="Q26" s="20">
        <f>P26*10</f>
        <v>60</v>
      </c>
      <c r="R26" s="4">
        <v>8</v>
      </c>
      <c r="S26" s="21">
        <f>R26*10</f>
        <v>80</v>
      </c>
      <c r="T26" s="23">
        <v>58</v>
      </c>
      <c r="U26" s="20">
        <f>T26*2</f>
        <v>116</v>
      </c>
      <c r="V26" s="4">
        <v>6</v>
      </c>
      <c r="W26" s="21">
        <f>V26*2</f>
        <v>12</v>
      </c>
      <c r="X26" s="23">
        <v>61</v>
      </c>
      <c r="Y26" s="20">
        <f>X26*2</f>
        <v>122</v>
      </c>
      <c r="Z26" s="129">
        <v>82</v>
      </c>
      <c r="AA26" s="131">
        <f>Z26</f>
        <v>82</v>
      </c>
      <c r="AB26" s="23">
        <v>5</v>
      </c>
      <c r="AC26" s="20">
        <f>AB26*15</f>
        <v>75</v>
      </c>
      <c r="AD26" s="4">
        <v>9</v>
      </c>
      <c r="AE26" s="21">
        <f>AD26*10</f>
        <v>90</v>
      </c>
      <c r="AF26" s="50">
        <f>H26+K26+M26+O26+Q26+S26+U26+W26+Y26+AA26+AC26+AE26</f>
        <v>904</v>
      </c>
    </row>
    <row r="27" spans="2:32" s="2" customFormat="1" ht="24" customHeight="1" x14ac:dyDescent="0.25">
      <c r="B27" s="4">
        <v>23</v>
      </c>
      <c r="C27" s="56" t="s">
        <v>55</v>
      </c>
      <c r="D27" s="21" t="s">
        <v>38</v>
      </c>
      <c r="E27" s="22" t="s">
        <v>32</v>
      </c>
      <c r="F27" s="4">
        <v>6</v>
      </c>
      <c r="G27" s="19">
        <v>9</v>
      </c>
      <c r="H27" s="21">
        <f>F27*13</f>
        <v>78</v>
      </c>
      <c r="I27" s="4">
        <v>54</v>
      </c>
      <c r="J27" s="19">
        <v>51</v>
      </c>
      <c r="K27" s="21">
        <f>I27+J27</f>
        <v>105</v>
      </c>
      <c r="L27" s="23">
        <v>43</v>
      </c>
      <c r="M27" s="20">
        <f>L27*2</f>
        <v>86</v>
      </c>
      <c r="N27" s="4">
        <v>23</v>
      </c>
      <c r="O27" s="21">
        <f>N27*2</f>
        <v>46</v>
      </c>
      <c r="P27" s="23">
        <v>10</v>
      </c>
      <c r="Q27" s="20">
        <f>P27*10</f>
        <v>100</v>
      </c>
      <c r="R27" s="4">
        <v>9</v>
      </c>
      <c r="S27" s="21">
        <f>R27*10</f>
        <v>90</v>
      </c>
      <c r="T27" s="23">
        <v>76</v>
      </c>
      <c r="U27" s="20">
        <f>T27*2</f>
        <v>152</v>
      </c>
      <c r="V27" s="4">
        <v>42</v>
      </c>
      <c r="W27" s="21">
        <f>V27*2</f>
        <v>84</v>
      </c>
      <c r="X27" s="23">
        <v>66</v>
      </c>
      <c r="Y27" s="20">
        <f>X27*2</f>
        <v>132</v>
      </c>
      <c r="Z27" s="129">
        <v>82</v>
      </c>
      <c r="AA27" s="131">
        <f>Z27</f>
        <v>82</v>
      </c>
      <c r="AB27" s="23">
        <v>3</v>
      </c>
      <c r="AC27" s="20">
        <f>AB27*15</f>
        <v>45</v>
      </c>
      <c r="AD27" s="4">
        <v>6</v>
      </c>
      <c r="AE27" s="21">
        <f>AD27*10</f>
        <v>60</v>
      </c>
      <c r="AF27" s="50">
        <f>H27+K27+M27+O27+Q27+S27+U27+W27+Y27+AA27+AC27+AE27</f>
        <v>1060</v>
      </c>
    </row>
    <row r="28" spans="2:32" s="2" customFormat="1" ht="24" customHeight="1" x14ac:dyDescent="0.25">
      <c r="B28" s="4">
        <v>24</v>
      </c>
      <c r="C28" s="56" t="s">
        <v>101</v>
      </c>
      <c r="D28" s="21" t="s">
        <v>84</v>
      </c>
      <c r="E28" s="22" t="s">
        <v>31</v>
      </c>
      <c r="F28" s="4">
        <v>9</v>
      </c>
      <c r="G28" s="19">
        <v>10</v>
      </c>
      <c r="H28" s="21">
        <f>F28*13</f>
        <v>117</v>
      </c>
      <c r="I28" s="4">
        <v>56</v>
      </c>
      <c r="J28" s="19">
        <v>31</v>
      </c>
      <c r="K28" s="21">
        <f>I28+J28</f>
        <v>87</v>
      </c>
      <c r="L28" s="23">
        <v>26</v>
      </c>
      <c r="M28" s="20">
        <f>L28*2</f>
        <v>52</v>
      </c>
      <c r="N28" s="4">
        <v>36</v>
      </c>
      <c r="O28" s="21">
        <f>N28*2</f>
        <v>72</v>
      </c>
      <c r="P28" s="23">
        <v>10</v>
      </c>
      <c r="Q28" s="20">
        <f>P28*10</f>
        <v>100</v>
      </c>
      <c r="R28" s="4">
        <v>8</v>
      </c>
      <c r="S28" s="21">
        <f>R28*10</f>
        <v>80</v>
      </c>
      <c r="T28" s="23">
        <v>74</v>
      </c>
      <c r="U28" s="20">
        <f>T28*2</f>
        <v>148</v>
      </c>
      <c r="V28" s="4">
        <v>29</v>
      </c>
      <c r="W28" s="21">
        <f>V28*2</f>
        <v>58</v>
      </c>
      <c r="X28" s="23">
        <v>58</v>
      </c>
      <c r="Y28" s="20">
        <f>X28*2</f>
        <v>116</v>
      </c>
      <c r="Z28" s="129">
        <v>82</v>
      </c>
      <c r="AA28" s="131">
        <f>Z28</f>
        <v>82</v>
      </c>
      <c r="AB28" s="23">
        <v>3</v>
      </c>
      <c r="AC28" s="20">
        <f>AB28*15</f>
        <v>45</v>
      </c>
      <c r="AD28" s="4">
        <v>15</v>
      </c>
      <c r="AE28" s="21">
        <f>AD28*10</f>
        <v>150</v>
      </c>
      <c r="AF28" s="50">
        <f>H28+K28+M28+O28+Q28+S28+U28+W28+Y28+AA28+AC28+AE28</f>
        <v>1107</v>
      </c>
    </row>
    <row r="29" spans="2:32" s="2" customFormat="1" ht="24" customHeight="1" x14ac:dyDescent="0.25">
      <c r="B29" s="4">
        <v>25</v>
      </c>
      <c r="C29" s="56" t="s">
        <v>118</v>
      </c>
      <c r="D29" s="21" t="s">
        <v>38</v>
      </c>
      <c r="E29" s="22" t="s">
        <v>34</v>
      </c>
      <c r="F29" s="4">
        <v>2</v>
      </c>
      <c r="G29" s="19">
        <v>9</v>
      </c>
      <c r="H29" s="21">
        <f>F29*13</f>
        <v>26</v>
      </c>
      <c r="I29" s="4">
        <v>26</v>
      </c>
      <c r="J29" s="19">
        <v>44</v>
      </c>
      <c r="K29" s="21">
        <f>I29+J29</f>
        <v>70</v>
      </c>
      <c r="L29" s="23">
        <v>0</v>
      </c>
      <c r="M29" s="20">
        <f>L29*2</f>
        <v>0</v>
      </c>
      <c r="N29" s="4">
        <v>58</v>
      </c>
      <c r="O29" s="21">
        <f>N29*2</f>
        <v>116</v>
      </c>
      <c r="P29" s="23">
        <v>2</v>
      </c>
      <c r="Q29" s="20">
        <f>P29*10</f>
        <v>20</v>
      </c>
      <c r="R29" s="4">
        <v>5</v>
      </c>
      <c r="S29" s="21">
        <f>R29*10</f>
        <v>50</v>
      </c>
      <c r="T29" s="23">
        <v>44</v>
      </c>
      <c r="U29" s="20">
        <f>T29*2</f>
        <v>88</v>
      </c>
      <c r="V29" s="4">
        <v>3</v>
      </c>
      <c r="W29" s="21">
        <f>V29*2</f>
        <v>6</v>
      </c>
      <c r="X29" s="23">
        <v>29</v>
      </c>
      <c r="Y29" s="20">
        <f>X29*2</f>
        <v>58</v>
      </c>
      <c r="Z29" s="129">
        <v>79</v>
      </c>
      <c r="AA29" s="131">
        <f>Z29</f>
        <v>79</v>
      </c>
      <c r="AB29" s="23">
        <v>4</v>
      </c>
      <c r="AC29" s="20">
        <f>AB29*15</f>
        <v>60</v>
      </c>
      <c r="AD29" s="4">
        <v>7</v>
      </c>
      <c r="AE29" s="21">
        <f>AD29*10</f>
        <v>70</v>
      </c>
      <c r="AF29" s="50">
        <f>H29+K29+M29+O29+Q29+S29+U29+W29+Y29+AA29+AC29+AE29</f>
        <v>643</v>
      </c>
    </row>
    <row r="30" spans="2:32" s="2" customFormat="1" ht="24" customHeight="1" x14ac:dyDescent="0.25">
      <c r="B30" s="4">
        <v>26</v>
      </c>
      <c r="C30" s="56" t="s">
        <v>56</v>
      </c>
      <c r="D30" s="21" t="s">
        <v>38</v>
      </c>
      <c r="E30" s="22" t="s">
        <v>32</v>
      </c>
      <c r="F30" s="4">
        <v>9</v>
      </c>
      <c r="G30" s="19">
        <v>10</v>
      </c>
      <c r="H30" s="21">
        <f>F30*13</f>
        <v>117</v>
      </c>
      <c r="I30" s="4">
        <v>67</v>
      </c>
      <c r="J30" s="19">
        <v>48</v>
      </c>
      <c r="K30" s="21">
        <f>I30+J30</f>
        <v>115</v>
      </c>
      <c r="L30" s="23">
        <v>8</v>
      </c>
      <c r="M30" s="20">
        <f>L30*2</f>
        <v>16</v>
      </c>
      <c r="N30" s="4">
        <v>39</v>
      </c>
      <c r="O30" s="21">
        <f>N30*2</f>
        <v>78</v>
      </c>
      <c r="P30" s="23">
        <v>8</v>
      </c>
      <c r="Q30" s="20">
        <f>P30*10</f>
        <v>80</v>
      </c>
      <c r="R30" s="4">
        <v>9</v>
      </c>
      <c r="S30" s="21">
        <f>R30*10</f>
        <v>90</v>
      </c>
      <c r="T30" s="23">
        <v>67</v>
      </c>
      <c r="U30" s="20">
        <f>T30*2</f>
        <v>134</v>
      </c>
      <c r="V30" s="4">
        <v>37</v>
      </c>
      <c r="W30" s="21">
        <f>V30*2</f>
        <v>74</v>
      </c>
      <c r="X30" s="23">
        <v>49</v>
      </c>
      <c r="Y30" s="20">
        <f>X30*2</f>
        <v>98</v>
      </c>
      <c r="Z30" s="129">
        <v>78</v>
      </c>
      <c r="AA30" s="131">
        <f>Z30</f>
        <v>78</v>
      </c>
      <c r="AB30" s="23">
        <v>7</v>
      </c>
      <c r="AC30" s="20">
        <f>AB30*15</f>
        <v>105</v>
      </c>
      <c r="AD30" s="4">
        <v>8</v>
      </c>
      <c r="AE30" s="21">
        <f>AD30*10</f>
        <v>80</v>
      </c>
      <c r="AF30" s="50">
        <f>H30+K30+M30+O30+Q30+S30+U30+W30+Y30+AA30+AC30+AE30</f>
        <v>1065</v>
      </c>
    </row>
    <row r="31" spans="2:32" s="2" customFormat="1" ht="24" customHeight="1" x14ac:dyDescent="0.25">
      <c r="B31" s="4">
        <v>27</v>
      </c>
      <c r="C31" s="56" t="s">
        <v>116</v>
      </c>
      <c r="D31" s="21" t="s">
        <v>37</v>
      </c>
      <c r="E31" s="22" t="s">
        <v>34</v>
      </c>
      <c r="F31" s="4">
        <v>8</v>
      </c>
      <c r="G31" s="19">
        <v>10</v>
      </c>
      <c r="H31" s="21">
        <f>F31*13</f>
        <v>104</v>
      </c>
      <c r="I31" s="4">
        <v>53</v>
      </c>
      <c r="J31" s="19">
        <v>28</v>
      </c>
      <c r="K31" s="21">
        <f>I31+J31</f>
        <v>81</v>
      </c>
      <c r="L31" s="23">
        <v>0</v>
      </c>
      <c r="M31" s="20">
        <f>L31*2</f>
        <v>0</v>
      </c>
      <c r="N31" s="4">
        <v>48</v>
      </c>
      <c r="O31" s="21">
        <f>N31*2</f>
        <v>96</v>
      </c>
      <c r="P31" s="23">
        <v>5</v>
      </c>
      <c r="Q31" s="20">
        <f>P31*10</f>
        <v>50</v>
      </c>
      <c r="R31" s="4">
        <v>2</v>
      </c>
      <c r="S31" s="21">
        <f>R31*10</f>
        <v>20</v>
      </c>
      <c r="T31" s="23">
        <v>40</v>
      </c>
      <c r="U31" s="20">
        <f>T31*2</f>
        <v>80</v>
      </c>
      <c r="V31" s="4">
        <v>5</v>
      </c>
      <c r="W31" s="21">
        <f>V31*2</f>
        <v>10</v>
      </c>
      <c r="X31" s="23">
        <v>46</v>
      </c>
      <c r="Y31" s="20">
        <f>X31*2</f>
        <v>92</v>
      </c>
      <c r="Z31" s="129">
        <v>77</v>
      </c>
      <c r="AA31" s="131">
        <f>Z31</f>
        <v>77</v>
      </c>
      <c r="AB31" s="23">
        <v>4</v>
      </c>
      <c r="AC31" s="20">
        <f>AB31*15</f>
        <v>60</v>
      </c>
      <c r="AD31" s="4">
        <v>6</v>
      </c>
      <c r="AE31" s="21">
        <f>AD31*10</f>
        <v>60</v>
      </c>
      <c r="AF31" s="50">
        <f>H31+K31+M31+O31+Q31+S31+U31+W31+Y31+AA31+AC31+AE31</f>
        <v>730</v>
      </c>
    </row>
    <row r="32" spans="2:32" s="2" customFormat="1" ht="24" customHeight="1" x14ac:dyDescent="0.25">
      <c r="B32" s="4">
        <v>28</v>
      </c>
      <c r="C32" s="56" t="s">
        <v>75</v>
      </c>
      <c r="D32" s="21" t="s">
        <v>73</v>
      </c>
      <c r="E32" s="22" t="s">
        <v>32</v>
      </c>
      <c r="F32" s="4">
        <v>7</v>
      </c>
      <c r="G32" s="19">
        <v>12</v>
      </c>
      <c r="H32" s="21">
        <f>F32*13</f>
        <v>91</v>
      </c>
      <c r="I32" s="4">
        <v>41</v>
      </c>
      <c r="J32" s="19">
        <v>37</v>
      </c>
      <c r="K32" s="21">
        <f>I32+J32</f>
        <v>78</v>
      </c>
      <c r="L32" s="23">
        <v>44</v>
      </c>
      <c r="M32" s="20">
        <f>L32*2</f>
        <v>88</v>
      </c>
      <c r="N32" s="4">
        <v>45</v>
      </c>
      <c r="O32" s="21">
        <f>N32*2</f>
        <v>90</v>
      </c>
      <c r="P32" s="23">
        <v>7</v>
      </c>
      <c r="Q32" s="20">
        <f>P32*10</f>
        <v>70</v>
      </c>
      <c r="R32" s="4">
        <v>8</v>
      </c>
      <c r="S32" s="21">
        <f>R32*10</f>
        <v>80</v>
      </c>
      <c r="T32" s="23">
        <v>55</v>
      </c>
      <c r="U32" s="20">
        <f>T32*2</f>
        <v>110</v>
      </c>
      <c r="V32" s="4">
        <v>34</v>
      </c>
      <c r="W32" s="21">
        <f>V32*2</f>
        <v>68</v>
      </c>
      <c r="X32" s="23">
        <v>58</v>
      </c>
      <c r="Y32" s="20">
        <f>X32*2</f>
        <v>116</v>
      </c>
      <c r="Z32" s="129">
        <v>77</v>
      </c>
      <c r="AA32" s="131">
        <f>Z32</f>
        <v>77</v>
      </c>
      <c r="AB32" s="23">
        <v>3</v>
      </c>
      <c r="AC32" s="20">
        <f>AB32*15</f>
        <v>45</v>
      </c>
      <c r="AD32" s="4">
        <v>16</v>
      </c>
      <c r="AE32" s="21">
        <f>AD32*10</f>
        <v>160</v>
      </c>
      <c r="AF32" s="50">
        <f>H32+K32+M32+O32+Q32+S32+U32+W32+Y32+AA32+AC32+AE32</f>
        <v>1073</v>
      </c>
    </row>
    <row r="33" spans="2:32" s="2" customFormat="1" ht="24" customHeight="1" x14ac:dyDescent="0.25">
      <c r="B33" s="4">
        <v>29</v>
      </c>
      <c r="C33" s="56" t="s">
        <v>39</v>
      </c>
      <c r="D33" s="21" t="s">
        <v>84</v>
      </c>
      <c r="E33" s="22" t="s">
        <v>32</v>
      </c>
      <c r="F33" s="4">
        <v>7</v>
      </c>
      <c r="G33" s="19">
        <v>12</v>
      </c>
      <c r="H33" s="21">
        <f>F33*13</f>
        <v>91</v>
      </c>
      <c r="I33" s="4">
        <v>48</v>
      </c>
      <c r="J33" s="19">
        <v>49</v>
      </c>
      <c r="K33" s="21">
        <f>I33+J33</f>
        <v>97</v>
      </c>
      <c r="L33" s="23">
        <v>18</v>
      </c>
      <c r="M33" s="20">
        <f>L33*2</f>
        <v>36</v>
      </c>
      <c r="N33" s="4">
        <v>49</v>
      </c>
      <c r="O33" s="21">
        <f>N33*2</f>
        <v>98</v>
      </c>
      <c r="P33" s="23">
        <v>11</v>
      </c>
      <c r="Q33" s="20">
        <f>P33*10</f>
        <v>110</v>
      </c>
      <c r="R33" s="4">
        <v>11</v>
      </c>
      <c r="S33" s="21">
        <f>R33*10</f>
        <v>110</v>
      </c>
      <c r="T33" s="23">
        <v>83</v>
      </c>
      <c r="U33" s="20">
        <f>T33*2</f>
        <v>166</v>
      </c>
      <c r="V33" s="4">
        <v>45</v>
      </c>
      <c r="W33" s="21">
        <f>V33*2</f>
        <v>90</v>
      </c>
      <c r="X33" s="23">
        <v>42</v>
      </c>
      <c r="Y33" s="20">
        <f>X33*2</f>
        <v>84</v>
      </c>
      <c r="Z33" s="129">
        <v>76</v>
      </c>
      <c r="AA33" s="131">
        <f>Z33</f>
        <v>76</v>
      </c>
      <c r="AB33" s="23">
        <v>4</v>
      </c>
      <c r="AC33" s="20">
        <f>AB33*15</f>
        <v>60</v>
      </c>
      <c r="AD33" s="4">
        <v>11</v>
      </c>
      <c r="AE33" s="21">
        <f>AD33*10</f>
        <v>110</v>
      </c>
      <c r="AF33" s="50">
        <f>H33+K33+M33+O33+Q33+S33+U33+W33+Y33+AA33+AC33+AE33</f>
        <v>1128</v>
      </c>
    </row>
    <row r="34" spans="2:32" s="2" customFormat="1" ht="24" customHeight="1" x14ac:dyDescent="0.25">
      <c r="B34" s="4">
        <v>30</v>
      </c>
      <c r="C34" s="56" t="s">
        <v>72</v>
      </c>
      <c r="D34" s="21" t="s">
        <v>73</v>
      </c>
      <c r="E34" s="22" t="s">
        <v>32</v>
      </c>
      <c r="F34" s="4">
        <v>11</v>
      </c>
      <c r="G34" s="19">
        <v>13</v>
      </c>
      <c r="H34" s="21">
        <f>F34*13</f>
        <v>143</v>
      </c>
      <c r="I34" s="4">
        <v>52</v>
      </c>
      <c r="J34" s="19">
        <v>40</v>
      </c>
      <c r="K34" s="21">
        <f>I34+J34</f>
        <v>92</v>
      </c>
      <c r="L34" s="23">
        <v>17</v>
      </c>
      <c r="M34" s="20">
        <f>L34*2</f>
        <v>34</v>
      </c>
      <c r="N34" s="4">
        <v>60</v>
      </c>
      <c r="O34" s="21">
        <f>N34*2</f>
        <v>120</v>
      </c>
      <c r="P34" s="23">
        <v>10</v>
      </c>
      <c r="Q34" s="20">
        <f>P34*10</f>
        <v>100</v>
      </c>
      <c r="R34" s="4">
        <v>9</v>
      </c>
      <c r="S34" s="21">
        <f>R34*10</f>
        <v>90</v>
      </c>
      <c r="T34" s="23">
        <v>72</v>
      </c>
      <c r="U34" s="20">
        <f>T34*2</f>
        <v>144</v>
      </c>
      <c r="V34" s="4">
        <v>47</v>
      </c>
      <c r="W34" s="21">
        <f>V34*2</f>
        <v>94</v>
      </c>
      <c r="X34" s="23">
        <v>77</v>
      </c>
      <c r="Y34" s="20">
        <f>X34*2</f>
        <v>154</v>
      </c>
      <c r="Z34" s="129">
        <v>76</v>
      </c>
      <c r="AA34" s="131">
        <f>Z34</f>
        <v>76</v>
      </c>
      <c r="AB34" s="23">
        <v>5</v>
      </c>
      <c r="AC34" s="20">
        <f>AB34*15</f>
        <v>75</v>
      </c>
      <c r="AD34" s="4">
        <v>14</v>
      </c>
      <c r="AE34" s="21">
        <f>AD34*10</f>
        <v>140</v>
      </c>
      <c r="AF34" s="50">
        <f>H34+K34+M34+O34+Q34+S34+U34+W34+Y34+AA34+AC34+AE34</f>
        <v>1262</v>
      </c>
    </row>
    <row r="35" spans="2:32" s="2" customFormat="1" ht="24" customHeight="1" x14ac:dyDescent="0.25">
      <c r="B35" s="4">
        <v>31</v>
      </c>
      <c r="C35" s="56" t="s">
        <v>74</v>
      </c>
      <c r="D35" s="21" t="s">
        <v>73</v>
      </c>
      <c r="E35" s="22" t="s">
        <v>32</v>
      </c>
      <c r="F35" s="4">
        <v>10</v>
      </c>
      <c r="G35" s="19">
        <v>10</v>
      </c>
      <c r="H35" s="21">
        <f>F35*13</f>
        <v>130</v>
      </c>
      <c r="I35" s="4">
        <v>56</v>
      </c>
      <c r="J35" s="19">
        <v>31</v>
      </c>
      <c r="K35" s="21">
        <f>I35+J35</f>
        <v>87</v>
      </c>
      <c r="L35" s="23">
        <v>24</v>
      </c>
      <c r="M35" s="20">
        <f>L35*2</f>
        <v>48</v>
      </c>
      <c r="N35" s="4">
        <v>44</v>
      </c>
      <c r="O35" s="21">
        <f>N35*2</f>
        <v>88</v>
      </c>
      <c r="P35" s="23">
        <v>7</v>
      </c>
      <c r="Q35" s="20">
        <f>P35*10</f>
        <v>70</v>
      </c>
      <c r="R35" s="4">
        <v>13</v>
      </c>
      <c r="S35" s="21">
        <f>R35*10</f>
        <v>130</v>
      </c>
      <c r="T35" s="23">
        <v>97</v>
      </c>
      <c r="U35" s="20">
        <f>T35*2</f>
        <v>194</v>
      </c>
      <c r="V35" s="4">
        <v>35</v>
      </c>
      <c r="W35" s="21">
        <f>V35*2</f>
        <v>70</v>
      </c>
      <c r="X35" s="23">
        <v>39</v>
      </c>
      <c r="Y35" s="20">
        <f>X35*2</f>
        <v>78</v>
      </c>
      <c r="Z35" s="129">
        <v>75</v>
      </c>
      <c r="AA35" s="131">
        <f>Z35</f>
        <v>75</v>
      </c>
      <c r="AB35" s="23">
        <v>5</v>
      </c>
      <c r="AC35" s="20">
        <f>AB35*15</f>
        <v>75</v>
      </c>
      <c r="AD35" s="4">
        <v>8</v>
      </c>
      <c r="AE35" s="21">
        <f>AD35*10</f>
        <v>80</v>
      </c>
      <c r="AF35" s="50">
        <f>H35+K35+M35+O35+Q35+S35+U35+W35+Y35+AA35+AC35+AE35</f>
        <v>1125</v>
      </c>
    </row>
    <row r="36" spans="2:32" s="2" customFormat="1" ht="24" customHeight="1" x14ac:dyDescent="0.25">
      <c r="B36" s="4">
        <v>32</v>
      </c>
      <c r="C36" s="56" t="s">
        <v>89</v>
      </c>
      <c r="D36" s="21" t="s">
        <v>73</v>
      </c>
      <c r="E36" s="22" t="s">
        <v>32</v>
      </c>
      <c r="F36" s="4">
        <v>4</v>
      </c>
      <c r="G36" s="19">
        <v>6</v>
      </c>
      <c r="H36" s="21">
        <f>F36*13</f>
        <v>52</v>
      </c>
      <c r="I36" s="4">
        <v>37</v>
      </c>
      <c r="J36" s="19">
        <v>14</v>
      </c>
      <c r="K36" s="21">
        <f>I36+J36</f>
        <v>51</v>
      </c>
      <c r="L36" s="23">
        <v>2</v>
      </c>
      <c r="M36" s="20">
        <f>L36*2</f>
        <v>4</v>
      </c>
      <c r="N36" s="4">
        <v>18</v>
      </c>
      <c r="O36" s="21">
        <f>N36*2</f>
        <v>36</v>
      </c>
      <c r="P36" s="23">
        <v>5</v>
      </c>
      <c r="Q36" s="20">
        <f>P36*10</f>
        <v>50</v>
      </c>
      <c r="R36" s="4">
        <v>4</v>
      </c>
      <c r="S36" s="21">
        <f>R36*10</f>
        <v>40</v>
      </c>
      <c r="T36" s="23">
        <v>30</v>
      </c>
      <c r="U36" s="20">
        <f>T36*2</f>
        <v>60</v>
      </c>
      <c r="V36" s="4">
        <v>26</v>
      </c>
      <c r="W36" s="21">
        <f>V36*2</f>
        <v>52</v>
      </c>
      <c r="X36" s="23">
        <v>51</v>
      </c>
      <c r="Y36" s="20">
        <f>X36*2</f>
        <v>102</v>
      </c>
      <c r="Z36" s="129">
        <v>75</v>
      </c>
      <c r="AA36" s="131">
        <f>Z36</f>
        <v>75</v>
      </c>
      <c r="AB36" s="23">
        <v>0</v>
      </c>
      <c r="AC36" s="20">
        <f>AB36*15</f>
        <v>0</v>
      </c>
      <c r="AD36" s="4">
        <v>13</v>
      </c>
      <c r="AE36" s="21">
        <f>AD36*10</f>
        <v>130</v>
      </c>
      <c r="AF36" s="50">
        <f>H36+K36+M36+O36+Q36+S36+U36+W36+Y36+AA36+AC36+AE36</f>
        <v>652</v>
      </c>
    </row>
    <row r="37" spans="2:32" s="2" customFormat="1" ht="24" customHeight="1" x14ac:dyDescent="0.25">
      <c r="B37" s="4">
        <v>33</v>
      </c>
      <c r="C37" s="56" t="s">
        <v>95</v>
      </c>
      <c r="D37" s="21" t="s">
        <v>37</v>
      </c>
      <c r="E37" s="22" t="s">
        <v>32</v>
      </c>
      <c r="F37" s="4">
        <v>5</v>
      </c>
      <c r="G37" s="19">
        <v>9</v>
      </c>
      <c r="H37" s="21">
        <f>F37*13</f>
        <v>65</v>
      </c>
      <c r="I37" s="4">
        <v>42</v>
      </c>
      <c r="J37" s="19">
        <v>38</v>
      </c>
      <c r="K37" s="21">
        <f>I37+J37</f>
        <v>80</v>
      </c>
      <c r="L37" s="23">
        <v>22</v>
      </c>
      <c r="M37" s="20">
        <f>L37*2</f>
        <v>44</v>
      </c>
      <c r="N37" s="4">
        <v>36</v>
      </c>
      <c r="O37" s="21">
        <f>N37*2</f>
        <v>72</v>
      </c>
      <c r="P37" s="23">
        <v>9</v>
      </c>
      <c r="Q37" s="20">
        <f>P37*10</f>
        <v>90</v>
      </c>
      <c r="R37" s="4">
        <v>8</v>
      </c>
      <c r="S37" s="21">
        <f>R37*10</f>
        <v>80</v>
      </c>
      <c r="T37" s="23">
        <v>46</v>
      </c>
      <c r="U37" s="20">
        <f>T37*2</f>
        <v>92</v>
      </c>
      <c r="V37" s="4">
        <v>49</v>
      </c>
      <c r="W37" s="21">
        <f>V37*2</f>
        <v>98</v>
      </c>
      <c r="X37" s="23">
        <v>43</v>
      </c>
      <c r="Y37" s="20">
        <f>X37*2</f>
        <v>86</v>
      </c>
      <c r="Z37" s="129">
        <v>74</v>
      </c>
      <c r="AA37" s="131">
        <f>Z37</f>
        <v>74</v>
      </c>
      <c r="AB37" s="23">
        <v>6</v>
      </c>
      <c r="AC37" s="20">
        <f>AB37*15</f>
        <v>90</v>
      </c>
      <c r="AD37" s="4">
        <v>9</v>
      </c>
      <c r="AE37" s="21">
        <f>AD37*10</f>
        <v>90</v>
      </c>
      <c r="AF37" s="50">
        <f>H37+K37+M37+O37+Q37+S37+U37+W37+Y37+AA37+AC37+AE37</f>
        <v>961</v>
      </c>
    </row>
    <row r="38" spans="2:32" s="2" customFormat="1" ht="24" customHeight="1" x14ac:dyDescent="0.25">
      <c r="B38" s="4">
        <v>34</v>
      </c>
      <c r="C38" s="56" t="s">
        <v>48</v>
      </c>
      <c r="D38" s="21" t="s">
        <v>38</v>
      </c>
      <c r="E38" s="22" t="s">
        <v>32</v>
      </c>
      <c r="F38" s="4">
        <v>8</v>
      </c>
      <c r="G38" s="19">
        <v>8</v>
      </c>
      <c r="H38" s="21">
        <f>F38*13</f>
        <v>104</v>
      </c>
      <c r="I38" s="4">
        <v>78</v>
      </c>
      <c r="J38" s="19">
        <v>64</v>
      </c>
      <c r="K38" s="21">
        <f>I38+J38</f>
        <v>142</v>
      </c>
      <c r="L38" s="23">
        <v>55</v>
      </c>
      <c r="M38" s="20">
        <f>L38*2</f>
        <v>110</v>
      </c>
      <c r="N38" s="4">
        <v>39</v>
      </c>
      <c r="O38" s="21">
        <f>N38*2</f>
        <v>78</v>
      </c>
      <c r="P38" s="23">
        <v>10</v>
      </c>
      <c r="Q38" s="20">
        <f>P38*10</f>
        <v>100</v>
      </c>
      <c r="R38" s="4">
        <v>10</v>
      </c>
      <c r="S38" s="21">
        <f>R38*10</f>
        <v>100</v>
      </c>
      <c r="T38" s="23">
        <v>89</v>
      </c>
      <c r="U38" s="20">
        <f>T38*2</f>
        <v>178</v>
      </c>
      <c r="V38" s="4">
        <v>34</v>
      </c>
      <c r="W38" s="21">
        <f>V38*2</f>
        <v>68</v>
      </c>
      <c r="X38" s="23">
        <v>58</v>
      </c>
      <c r="Y38" s="20">
        <f>X38*2</f>
        <v>116</v>
      </c>
      <c r="Z38" s="129">
        <v>74</v>
      </c>
      <c r="AA38" s="131">
        <f>Z38</f>
        <v>74</v>
      </c>
      <c r="AB38" s="23">
        <v>9</v>
      </c>
      <c r="AC38" s="20">
        <f>AB38*15</f>
        <v>135</v>
      </c>
      <c r="AD38" s="4">
        <v>3</v>
      </c>
      <c r="AE38" s="21">
        <f>AD38*10</f>
        <v>30</v>
      </c>
      <c r="AF38" s="50">
        <f>H38+K38+M38+O38+Q38+S38+U38+W38+Y38+AA38+AC38+AE38</f>
        <v>1235</v>
      </c>
    </row>
    <row r="39" spans="2:32" s="2" customFormat="1" ht="24" customHeight="1" x14ac:dyDescent="0.25">
      <c r="B39" s="4">
        <v>35</v>
      </c>
      <c r="C39" s="56" t="s">
        <v>63</v>
      </c>
      <c r="D39" s="21" t="s">
        <v>38</v>
      </c>
      <c r="E39" s="22" t="s">
        <v>32</v>
      </c>
      <c r="F39" s="4">
        <v>3</v>
      </c>
      <c r="G39" s="19">
        <v>6</v>
      </c>
      <c r="H39" s="21">
        <f>F39*13</f>
        <v>39</v>
      </c>
      <c r="I39" s="4">
        <v>63</v>
      </c>
      <c r="J39" s="19">
        <v>48</v>
      </c>
      <c r="K39" s="21">
        <f>I39+J39</f>
        <v>111</v>
      </c>
      <c r="L39" s="23">
        <v>12</v>
      </c>
      <c r="M39" s="20">
        <f>L39*2</f>
        <v>24</v>
      </c>
      <c r="N39" s="4">
        <v>26</v>
      </c>
      <c r="O39" s="21">
        <f>N39*2</f>
        <v>52</v>
      </c>
      <c r="P39" s="23">
        <v>11</v>
      </c>
      <c r="Q39" s="20">
        <f>P39*10</f>
        <v>110</v>
      </c>
      <c r="R39" s="4">
        <v>9</v>
      </c>
      <c r="S39" s="21">
        <f>R39*10</f>
        <v>90</v>
      </c>
      <c r="T39" s="23">
        <v>77</v>
      </c>
      <c r="U39" s="20">
        <f>T39*2</f>
        <v>154</v>
      </c>
      <c r="V39" s="4">
        <v>44</v>
      </c>
      <c r="W39" s="21">
        <f>V39*2</f>
        <v>88</v>
      </c>
      <c r="X39" s="23">
        <v>50</v>
      </c>
      <c r="Y39" s="20">
        <f>X39*2</f>
        <v>100</v>
      </c>
      <c r="Z39" s="129">
        <v>74</v>
      </c>
      <c r="AA39" s="131">
        <f>Z39</f>
        <v>74</v>
      </c>
      <c r="AB39" s="23">
        <v>3</v>
      </c>
      <c r="AC39" s="20">
        <f>AB39*15</f>
        <v>45</v>
      </c>
      <c r="AD39" s="4">
        <v>2</v>
      </c>
      <c r="AE39" s="21">
        <f>AD39*10</f>
        <v>20</v>
      </c>
      <c r="AF39" s="50">
        <f>H39+K39+M39+O39+Q39+S39+U39+W39+Y39+AA39+AC39+AE39</f>
        <v>907</v>
      </c>
    </row>
    <row r="40" spans="2:32" s="2" customFormat="1" ht="24" customHeight="1" x14ac:dyDescent="0.25">
      <c r="B40" s="4">
        <v>36</v>
      </c>
      <c r="C40" s="56" t="s">
        <v>94</v>
      </c>
      <c r="D40" s="21" t="s">
        <v>37</v>
      </c>
      <c r="E40" s="22" t="s">
        <v>32</v>
      </c>
      <c r="F40" s="4">
        <v>8</v>
      </c>
      <c r="G40" s="19">
        <v>8</v>
      </c>
      <c r="H40" s="21">
        <f>F40*13</f>
        <v>104</v>
      </c>
      <c r="I40" s="4">
        <v>46</v>
      </c>
      <c r="J40" s="19">
        <v>56</v>
      </c>
      <c r="K40" s="21">
        <f>I40+J40</f>
        <v>102</v>
      </c>
      <c r="L40" s="23">
        <v>32</v>
      </c>
      <c r="M40" s="20">
        <f>L40*2</f>
        <v>64</v>
      </c>
      <c r="N40" s="4">
        <v>0</v>
      </c>
      <c r="O40" s="21">
        <f>N40*2</f>
        <v>0</v>
      </c>
      <c r="P40" s="23">
        <v>8</v>
      </c>
      <c r="Q40" s="20">
        <f>P40*10</f>
        <v>80</v>
      </c>
      <c r="R40" s="4">
        <v>0</v>
      </c>
      <c r="S40" s="21">
        <f>R40*10</f>
        <v>0</v>
      </c>
      <c r="T40" s="23">
        <v>80</v>
      </c>
      <c r="U40" s="20">
        <f>T40*2</f>
        <v>160</v>
      </c>
      <c r="V40" s="4">
        <v>49</v>
      </c>
      <c r="W40" s="21">
        <f>V40*2</f>
        <v>98</v>
      </c>
      <c r="X40" s="23">
        <v>73</v>
      </c>
      <c r="Y40" s="20">
        <f>X40*2</f>
        <v>146</v>
      </c>
      <c r="Z40" s="129">
        <v>73</v>
      </c>
      <c r="AA40" s="131">
        <f>Z40</f>
        <v>73</v>
      </c>
      <c r="AB40" s="23">
        <v>6</v>
      </c>
      <c r="AC40" s="20">
        <f>AB40*15</f>
        <v>90</v>
      </c>
      <c r="AD40" s="4">
        <v>6</v>
      </c>
      <c r="AE40" s="21">
        <f>AD40*10</f>
        <v>60</v>
      </c>
      <c r="AF40" s="50">
        <f>H40+K40+M40+O40+Q40+S40+U40+W40+Y40+AA40+AC40+AE40</f>
        <v>977</v>
      </c>
    </row>
    <row r="41" spans="2:32" s="2" customFormat="1" ht="24" customHeight="1" x14ac:dyDescent="0.25">
      <c r="B41" s="4">
        <v>37</v>
      </c>
      <c r="C41" s="56" t="s">
        <v>103</v>
      </c>
      <c r="D41" s="21" t="s">
        <v>38</v>
      </c>
      <c r="E41" s="22" t="s">
        <v>31</v>
      </c>
      <c r="F41" s="4">
        <v>5</v>
      </c>
      <c r="G41" s="19">
        <v>5</v>
      </c>
      <c r="H41" s="21">
        <f>F41*13</f>
        <v>65</v>
      </c>
      <c r="I41" s="4">
        <v>65</v>
      </c>
      <c r="J41" s="19">
        <v>61</v>
      </c>
      <c r="K41" s="21">
        <f>I41+J41</f>
        <v>126</v>
      </c>
      <c r="L41" s="23">
        <v>10</v>
      </c>
      <c r="M41" s="20">
        <f>L41*2</f>
        <v>20</v>
      </c>
      <c r="N41" s="4">
        <v>28</v>
      </c>
      <c r="O41" s="21">
        <f>N41*2</f>
        <v>56</v>
      </c>
      <c r="P41" s="23">
        <v>9</v>
      </c>
      <c r="Q41" s="20">
        <f>P41*10</f>
        <v>90</v>
      </c>
      <c r="R41" s="4">
        <v>8</v>
      </c>
      <c r="S41" s="21">
        <f>R41*10</f>
        <v>80</v>
      </c>
      <c r="T41" s="23">
        <v>66</v>
      </c>
      <c r="U41" s="20">
        <f>T41*2</f>
        <v>132</v>
      </c>
      <c r="V41" s="4">
        <v>37</v>
      </c>
      <c r="W41" s="21">
        <f>V41*2</f>
        <v>74</v>
      </c>
      <c r="X41" s="23">
        <v>48</v>
      </c>
      <c r="Y41" s="20">
        <f>X41*2</f>
        <v>96</v>
      </c>
      <c r="Z41" s="129">
        <v>73</v>
      </c>
      <c r="AA41" s="131">
        <f>Z41</f>
        <v>73</v>
      </c>
      <c r="AB41" s="23">
        <v>5</v>
      </c>
      <c r="AC41" s="20">
        <f>AB41*15</f>
        <v>75</v>
      </c>
      <c r="AD41" s="4">
        <v>4</v>
      </c>
      <c r="AE41" s="21">
        <f>AD41*10</f>
        <v>40</v>
      </c>
      <c r="AF41" s="50">
        <f>H41+K41+M41+O41+Q41+S41+U41+W41+Y41+AA41+AC41+AE41</f>
        <v>927</v>
      </c>
    </row>
    <row r="42" spans="2:32" s="2" customFormat="1" ht="24" customHeight="1" x14ac:dyDescent="0.25">
      <c r="B42" s="4">
        <v>38</v>
      </c>
      <c r="C42" s="56" t="s">
        <v>68</v>
      </c>
      <c r="D42" s="21" t="s">
        <v>38</v>
      </c>
      <c r="E42" s="22" t="s">
        <v>32</v>
      </c>
      <c r="F42" s="4">
        <v>3</v>
      </c>
      <c r="G42" s="19">
        <v>4</v>
      </c>
      <c r="H42" s="21">
        <f>F42*13</f>
        <v>39</v>
      </c>
      <c r="I42" s="4">
        <v>25</v>
      </c>
      <c r="J42" s="19">
        <v>13</v>
      </c>
      <c r="K42" s="21">
        <f>I42+J42</f>
        <v>38</v>
      </c>
      <c r="L42" s="23">
        <v>0</v>
      </c>
      <c r="M42" s="20">
        <f>L42*2</f>
        <v>0</v>
      </c>
      <c r="N42" s="4">
        <v>26</v>
      </c>
      <c r="O42" s="21">
        <f>N42*2</f>
        <v>52</v>
      </c>
      <c r="P42" s="23">
        <v>5</v>
      </c>
      <c r="Q42" s="20">
        <f>P42*10</f>
        <v>50</v>
      </c>
      <c r="R42" s="4">
        <v>6</v>
      </c>
      <c r="S42" s="21">
        <f>R42*10</f>
        <v>60</v>
      </c>
      <c r="T42" s="23">
        <v>67</v>
      </c>
      <c r="U42" s="20">
        <f>T42*2</f>
        <v>134</v>
      </c>
      <c r="V42" s="4">
        <v>15</v>
      </c>
      <c r="W42" s="21">
        <f>V42*2</f>
        <v>30</v>
      </c>
      <c r="X42" s="23">
        <v>66</v>
      </c>
      <c r="Y42" s="20">
        <f>X42*2</f>
        <v>132</v>
      </c>
      <c r="Z42" s="129">
        <v>73</v>
      </c>
      <c r="AA42" s="131">
        <f>Z42</f>
        <v>73</v>
      </c>
      <c r="AB42" s="23">
        <v>2</v>
      </c>
      <c r="AC42" s="20">
        <f>AB42*15</f>
        <v>30</v>
      </c>
      <c r="AD42" s="4">
        <v>1</v>
      </c>
      <c r="AE42" s="21">
        <f>AD42*10</f>
        <v>10</v>
      </c>
      <c r="AF42" s="50">
        <f>H42+K42+M42+O42+Q42+S42+U42+W42+Y42+AA42+AC42+AE42</f>
        <v>648</v>
      </c>
    </row>
    <row r="43" spans="2:32" s="2" customFormat="1" ht="24" customHeight="1" x14ac:dyDescent="0.25">
      <c r="B43" s="4">
        <v>39</v>
      </c>
      <c r="C43" s="56" t="s">
        <v>97</v>
      </c>
      <c r="D43" s="21" t="s">
        <v>37</v>
      </c>
      <c r="E43" s="22" t="s">
        <v>32</v>
      </c>
      <c r="F43" s="4">
        <v>4</v>
      </c>
      <c r="G43" s="19">
        <v>5</v>
      </c>
      <c r="H43" s="21">
        <f>F43*13</f>
        <v>52</v>
      </c>
      <c r="I43" s="4">
        <v>42</v>
      </c>
      <c r="J43" s="19">
        <v>11</v>
      </c>
      <c r="K43" s="21">
        <f>I43+J43</f>
        <v>53</v>
      </c>
      <c r="L43" s="23">
        <v>4</v>
      </c>
      <c r="M43" s="20">
        <f>L43*2</f>
        <v>8</v>
      </c>
      <c r="N43" s="4">
        <v>25</v>
      </c>
      <c r="O43" s="21">
        <f>N43*2</f>
        <v>50</v>
      </c>
      <c r="P43" s="23">
        <v>7</v>
      </c>
      <c r="Q43" s="20">
        <f>P43*10</f>
        <v>70</v>
      </c>
      <c r="R43" s="4">
        <v>11</v>
      </c>
      <c r="S43" s="21">
        <f>R43*10</f>
        <v>110</v>
      </c>
      <c r="T43" s="23">
        <v>61</v>
      </c>
      <c r="U43" s="20">
        <f>T43*2</f>
        <v>122</v>
      </c>
      <c r="V43" s="4">
        <v>37</v>
      </c>
      <c r="W43" s="21">
        <f>V43*2</f>
        <v>74</v>
      </c>
      <c r="X43" s="23">
        <v>40</v>
      </c>
      <c r="Y43" s="20">
        <f>X43*2</f>
        <v>80</v>
      </c>
      <c r="Z43" s="129">
        <v>70</v>
      </c>
      <c r="AA43" s="131">
        <f>Z43</f>
        <v>70</v>
      </c>
      <c r="AB43" s="23">
        <v>3</v>
      </c>
      <c r="AC43" s="20">
        <f>AB43*15</f>
        <v>45</v>
      </c>
      <c r="AD43" s="4">
        <v>4</v>
      </c>
      <c r="AE43" s="21">
        <f>AD43*10</f>
        <v>40</v>
      </c>
      <c r="AF43" s="50">
        <f>H43+K43+M43+O43+Q43+S43+U43+W43+Y43+AA43+AC43+AE43</f>
        <v>774</v>
      </c>
    </row>
    <row r="44" spans="2:32" s="2" customFormat="1" ht="24" customHeight="1" x14ac:dyDescent="0.25">
      <c r="B44" s="4">
        <v>40</v>
      </c>
      <c r="C44" s="56" t="s">
        <v>76</v>
      </c>
      <c r="D44" s="21" t="s">
        <v>73</v>
      </c>
      <c r="E44" s="22" t="s">
        <v>32</v>
      </c>
      <c r="F44" s="4">
        <v>6</v>
      </c>
      <c r="G44" s="19">
        <v>11</v>
      </c>
      <c r="H44" s="21">
        <f>F44*13</f>
        <v>78</v>
      </c>
      <c r="I44" s="4">
        <v>26</v>
      </c>
      <c r="J44" s="19">
        <v>16</v>
      </c>
      <c r="K44" s="21">
        <f>I44+J44</f>
        <v>42</v>
      </c>
      <c r="L44" s="23">
        <v>11</v>
      </c>
      <c r="M44" s="20">
        <f>L44*2</f>
        <v>22</v>
      </c>
      <c r="N44" s="4">
        <v>33</v>
      </c>
      <c r="O44" s="21">
        <f>N44*2</f>
        <v>66</v>
      </c>
      <c r="P44" s="23">
        <v>6</v>
      </c>
      <c r="Q44" s="20">
        <f>P44*10</f>
        <v>60</v>
      </c>
      <c r="R44" s="4">
        <v>5</v>
      </c>
      <c r="S44" s="21">
        <f>R44*10</f>
        <v>50</v>
      </c>
      <c r="T44" s="23">
        <v>81</v>
      </c>
      <c r="U44" s="20">
        <f>T44*2</f>
        <v>162</v>
      </c>
      <c r="V44" s="4">
        <v>19</v>
      </c>
      <c r="W44" s="21">
        <f>V44*2</f>
        <v>38</v>
      </c>
      <c r="X44" s="23">
        <v>50</v>
      </c>
      <c r="Y44" s="20">
        <f>X44*2</f>
        <v>100</v>
      </c>
      <c r="Z44" s="129">
        <v>70</v>
      </c>
      <c r="AA44" s="131">
        <f>Z44</f>
        <v>70</v>
      </c>
      <c r="AB44" s="23">
        <v>3</v>
      </c>
      <c r="AC44" s="20">
        <f>AB44*15</f>
        <v>45</v>
      </c>
      <c r="AD44" s="4">
        <v>11</v>
      </c>
      <c r="AE44" s="21">
        <f>AD44*10</f>
        <v>110</v>
      </c>
      <c r="AF44" s="50">
        <f>H44+K44+M44+O44+Q44+S44+U44+W44+Y44+AA44+AC44+AE44</f>
        <v>843</v>
      </c>
    </row>
    <row r="45" spans="2:32" s="2" customFormat="1" ht="24" customHeight="1" x14ac:dyDescent="0.25">
      <c r="B45" s="4">
        <v>41</v>
      </c>
      <c r="C45" s="56" t="s">
        <v>59</v>
      </c>
      <c r="D45" s="21" t="s">
        <v>38</v>
      </c>
      <c r="E45" s="22" t="s">
        <v>32</v>
      </c>
      <c r="F45" s="4">
        <v>6</v>
      </c>
      <c r="G45" s="19">
        <v>11</v>
      </c>
      <c r="H45" s="21">
        <f>F45*13</f>
        <v>78</v>
      </c>
      <c r="I45" s="4">
        <v>46</v>
      </c>
      <c r="J45" s="19">
        <v>55</v>
      </c>
      <c r="K45" s="21">
        <f>I45+J45</f>
        <v>101</v>
      </c>
      <c r="L45" s="23">
        <v>11</v>
      </c>
      <c r="M45" s="20">
        <f>L45*2</f>
        <v>22</v>
      </c>
      <c r="N45" s="4">
        <v>20</v>
      </c>
      <c r="O45" s="21">
        <f>N45*2</f>
        <v>40</v>
      </c>
      <c r="P45" s="23">
        <v>5</v>
      </c>
      <c r="Q45" s="20">
        <f>P45*10</f>
        <v>50</v>
      </c>
      <c r="R45" s="4">
        <v>11</v>
      </c>
      <c r="S45" s="21">
        <f>R45*10</f>
        <v>110</v>
      </c>
      <c r="T45" s="23">
        <v>60</v>
      </c>
      <c r="U45" s="20">
        <f>T45*2</f>
        <v>120</v>
      </c>
      <c r="V45" s="4">
        <v>28</v>
      </c>
      <c r="W45" s="21">
        <f>V45*2</f>
        <v>56</v>
      </c>
      <c r="X45" s="23">
        <v>64</v>
      </c>
      <c r="Y45" s="20">
        <f>X45*2</f>
        <v>128</v>
      </c>
      <c r="Z45" s="129">
        <v>67</v>
      </c>
      <c r="AA45" s="131">
        <f>Z45</f>
        <v>67</v>
      </c>
      <c r="AB45" s="23">
        <v>4</v>
      </c>
      <c r="AC45" s="20">
        <f>AB45*15</f>
        <v>60</v>
      </c>
      <c r="AD45" s="4">
        <v>15</v>
      </c>
      <c r="AE45" s="21">
        <f>AD45*10</f>
        <v>150</v>
      </c>
      <c r="AF45" s="50">
        <f>H45+K45+M45+O45+Q45+S45+U45+W45+Y45+AA45+AC45+AE45</f>
        <v>982</v>
      </c>
    </row>
    <row r="46" spans="2:32" s="2" customFormat="1" ht="24" customHeight="1" x14ac:dyDescent="0.25">
      <c r="B46" s="4">
        <v>42</v>
      </c>
      <c r="C46" s="56" t="s">
        <v>115</v>
      </c>
      <c r="D46" s="21" t="s">
        <v>38</v>
      </c>
      <c r="E46" s="22" t="s">
        <v>34</v>
      </c>
      <c r="F46" s="4">
        <v>2</v>
      </c>
      <c r="G46" s="19">
        <v>7</v>
      </c>
      <c r="H46" s="21">
        <f>F46*13</f>
        <v>26</v>
      </c>
      <c r="I46" s="4">
        <v>57</v>
      </c>
      <c r="J46" s="19">
        <v>40</v>
      </c>
      <c r="K46" s="21">
        <f>I46+J46</f>
        <v>97</v>
      </c>
      <c r="L46" s="23">
        <v>15</v>
      </c>
      <c r="M46" s="20">
        <f>L46*2</f>
        <v>30</v>
      </c>
      <c r="N46" s="4">
        <v>23</v>
      </c>
      <c r="O46" s="21">
        <f>N46*2</f>
        <v>46</v>
      </c>
      <c r="P46" s="23">
        <v>3</v>
      </c>
      <c r="Q46" s="20">
        <f>P46*10</f>
        <v>30</v>
      </c>
      <c r="R46" s="4">
        <v>8</v>
      </c>
      <c r="S46" s="21">
        <f>R46*10</f>
        <v>80</v>
      </c>
      <c r="T46" s="23">
        <v>74</v>
      </c>
      <c r="U46" s="20">
        <f>T46*2</f>
        <v>148</v>
      </c>
      <c r="V46" s="4">
        <v>17</v>
      </c>
      <c r="W46" s="21">
        <f>V46*2</f>
        <v>34</v>
      </c>
      <c r="X46" s="23">
        <v>43</v>
      </c>
      <c r="Y46" s="20">
        <f>X46*2</f>
        <v>86</v>
      </c>
      <c r="Z46" s="129">
        <v>67</v>
      </c>
      <c r="AA46" s="131">
        <f>Z46</f>
        <v>67</v>
      </c>
      <c r="AB46" s="23">
        <v>2</v>
      </c>
      <c r="AC46" s="20">
        <f>AB46*15</f>
        <v>30</v>
      </c>
      <c r="AD46" s="4">
        <v>7</v>
      </c>
      <c r="AE46" s="21">
        <f>AD46*10</f>
        <v>70</v>
      </c>
      <c r="AF46" s="50">
        <f>H46+K46+M46+O46+Q46+S46+U46+W46+Y46+AA46+AC46+AE46</f>
        <v>744</v>
      </c>
    </row>
    <row r="47" spans="2:32" s="2" customFormat="1" ht="24" customHeight="1" x14ac:dyDescent="0.25">
      <c r="B47" s="4">
        <v>43</v>
      </c>
      <c r="C47" s="56" t="s">
        <v>80</v>
      </c>
      <c r="D47" s="21" t="s">
        <v>73</v>
      </c>
      <c r="E47" s="22" t="s">
        <v>32</v>
      </c>
      <c r="F47" s="4">
        <v>4</v>
      </c>
      <c r="G47" s="19">
        <v>10</v>
      </c>
      <c r="H47" s="21">
        <f>F47*13</f>
        <v>52</v>
      </c>
      <c r="I47" s="4">
        <v>43</v>
      </c>
      <c r="J47" s="19">
        <v>6</v>
      </c>
      <c r="K47" s="21">
        <f>I47+J47</f>
        <v>49</v>
      </c>
      <c r="L47" s="23">
        <v>15</v>
      </c>
      <c r="M47" s="20">
        <f>L47*2</f>
        <v>30</v>
      </c>
      <c r="N47" s="4">
        <v>23</v>
      </c>
      <c r="O47" s="21">
        <f>N47*2</f>
        <v>46</v>
      </c>
      <c r="P47" s="23">
        <v>6</v>
      </c>
      <c r="Q47" s="20">
        <f>P47*10</f>
        <v>60</v>
      </c>
      <c r="R47" s="4">
        <v>7</v>
      </c>
      <c r="S47" s="21">
        <f>R47*10</f>
        <v>70</v>
      </c>
      <c r="T47" s="23">
        <v>51</v>
      </c>
      <c r="U47" s="20">
        <f>T47*2</f>
        <v>102</v>
      </c>
      <c r="V47" s="4">
        <v>10</v>
      </c>
      <c r="W47" s="21">
        <f>V47*2</f>
        <v>20</v>
      </c>
      <c r="X47" s="23">
        <v>36</v>
      </c>
      <c r="Y47" s="20">
        <f>X47*2</f>
        <v>72</v>
      </c>
      <c r="Z47" s="129">
        <v>67</v>
      </c>
      <c r="AA47" s="131">
        <f>Z47</f>
        <v>67</v>
      </c>
      <c r="AB47" s="23">
        <v>1</v>
      </c>
      <c r="AC47" s="20">
        <f>AB47*15</f>
        <v>15</v>
      </c>
      <c r="AD47" s="4">
        <v>14</v>
      </c>
      <c r="AE47" s="21">
        <f>AD47*10</f>
        <v>140</v>
      </c>
      <c r="AF47" s="50">
        <f>H47+K47+M47+O47+Q47+S47+U47+W47+Y47+AA47+AC47+AE47</f>
        <v>723</v>
      </c>
    </row>
    <row r="48" spans="2:32" s="2" customFormat="1" ht="24" customHeight="1" x14ac:dyDescent="0.25">
      <c r="B48" s="4">
        <v>44</v>
      </c>
      <c r="C48" s="56" t="s">
        <v>102</v>
      </c>
      <c r="D48" s="21" t="s">
        <v>38</v>
      </c>
      <c r="E48" s="22" t="s">
        <v>31</v>
      </c>
      <c r="F48" s="4">
        <v>4</v>
      </c>
      <c r="G48" s="19">
        <v>6</v>
      </c>
      <c r="H48" s="21">
        <f>F48*13</f>
        <v>52</v>
      </c>
      <c r="I48" s="4">
        <v>41</v>
      </c>
      <c r="J48" s="19">
        <v>45</v>
      </c>
      <c r="K48" s="21">
        <f>I48+J48</f>
        <v>86</v>
      </c>
      <c r="L48" s="23">
        <v>36</v>
      </c>
      <c r="M48" s="20">
        <f>L48*2</f>
        <v>72</v>
      </c>
      <c r="N48" s="4">
        <v>8</v>
      </c>
      <c r="O48" s="21">
        <f>N48*2</f>
        <v>16</v>
      </c>
      <c r="P48" s="23">
        <v>9</v>
      </c>
      <c r="Q48" s="20">
        <f>P48*10</f>
        <v>90</v>
      </c>
      <c r="R48" s="4">
        <v>9</v>
      </c>
      <c r="S48" s="21">
        <f>R48*10</f>
        <v>90</v>
      </c>
      <c r="T48" s="23">
        <v>69</v>
      </c>
      <c r="U48" s="20">
        <f>T48*2</f>
        <v>138</v>
      </c>
      <c r="V48" s="4">
        <v>53</v>
      </c>
      <c r="W48" s="21">
        <f>V48*2</f>
        <v>106</v>
      </c>
      <c r="X48" s="23">
        <v>76</v>
      </c>
      <c r="Y48" s="20">
        <f>X48*2</f>
        <v>152</v>
      </c>
      <c r="Z48" s="129">
        <v>63</v>
      </c>
      <c r="AA48" s="131">
        <f>Z48</f>
        <v>63</v>
      </c>
      <c r="AB48" s="23">
        <v>3</v>
      </c>
      <c r="AC48" s="20">
        <f>AB48*15</f>
        <v>45</v>
      </c>
      <c r="AD48" s="4">
        <v>9</v>
      </c>
      <c r="AE48" s="21">
        <f>AD48*10</f>
        <v>90</v>
      </c>
      <c r="AF48" s="50">
        <f>H48+K48+M48+O48+Q48+S48+U48+W48+Y48+AA48+AC48+AE48</f>
        <v>1000</v>
      </c>
    </row>
    <row r="49" spans="2:32" s="2" customFormat="1" ht="24" customHeight="1" x14ac:dyDescent="0.25">
      <c r="B49" s="4">
        <v>45</v>
      </c>
      <c r="C49" s="56" t="s">
        <v>110</v>
      </c>
      <c r="D49" s="21" t="s">
        <v>38</v>
      </c>
      <c r="E49" s="22" t="s">
        <v>31</v>
      </c>
      <c r="F49" s="4">
        <v>3</v>
      </c>
      <c r="G49" s="19">
        <v>7</v>
      </c>
      <c r="H49" s="21">
        <f>F49*13</f>
        <v>39</v>
      </c>
      <c r="I49" s="4">
        <v>43</v>
      </c>
      <c r="J49" s="19">
        <v>44</v>
      </c>
      <c r="K49" s="21">
        <f>I49+J49</f>
        <v>87</v>
      </c>
      <c r="L49" s="23">
        <v>17</v>
      </c>
      <c r="M49" s="20">
        <f>L49*2</f>
        <v>34</v>
      </c>
      <c r="N49" s="4">
        <v>11</v>
      </c>
      <c r="O49" s="21">
        <f>N49*2</f>
        <v>22</v>
      </c>
      <c r="P49" s="23">
        <v>7</v>
      </c>
      <c r="Q49" s="20">
        <f>P49*10</f>
        <v>70</v>
      </c>
      <c r="R49" s="4">
        <v>6</v>
      </c>
      <c r="S49" s="21">
        <f>R49*10</f>
        <v>60</v>
      </c>
      <c r="T49" s="23">
        <v>49</v>
      </c>
      <c r="U49" s="20">
        <f>T49*2</f>
        <v>98</v>
      </c>
      <c r="V49" s="4">
        <v>26</v>
      </c>
      <c r="W49" s="21">
        <f>V49*2</f>
        <v>52</v>
      </c>
      <c r="X49" s="23">
        <v>44</v>
      </c>
      <c r="Y49" s="20">
        <f>X49*2</f>
        <v>88</v>
      </c>
      <c r="Z49" s="129">
        <v>63</v>
      </c>
      <c r="AA49" s="131">
        <f>Z49</f>
        <v>63</v>
      </c>
      <c r="AB49" s="23">
        <v>2</v>
      </c>
      <c r="AC49" s="20">
        <f>AB49*15</f>
        <v>30</v>
      </c>
      <c r="AD49" s="4">
        <v>3</v>
      </c>
      <c r="AE49" s="21">
        <f>AD49*10</f>
        <v>30</v>
      </c>
      <c r="AF49" s="50">
        <f>H49+K49+M49+O49+Q49+S49+U49+W49+Y49+AA49+AC49+AE49</f>
        <v>673</v>
      </c>
    </row>
    <row r="50" spans="2:32" s="2" customFormat="1" ht="24" customHeight="1" x14ac:dyDescent="0.25">
      <c r="B50" s="4">
        <v>46</v>
      </c>
      <c r="C50" s="56" t="s">
        <v>61</v>
      </c>
      <c r="D50" s="21" t="s">
        <v>38</v>
      </c>
      <c r="E50" s="22" t="s">
        <v>32</v>
      </c>
      <c r="F50" s="4">
        <v>6</v>
      </c>
      <c r="G50" s="19">
        <v>6</v>
      </c>
      <c r="H50" s="21">
        <f>F50*13</f>
        <v>78</v>
      </c>
      <c r="I50" s="4">
        <v>47</v>
      </c>
      <c r="J50" s="19">
        <v>48</v>
      </c>
      <c r="K50" s="21">
        <f>I50+J50</f>
        <v>95</v>
      </c>
      <c r="L50" s="23">
        <v>9</v>
      </c>
      <c r="M50" s="20">
        <f>L50*2</f>
        <v>18</v>
      </c>
      <c r="N50" s="4">
        <v>31</v>
      </c>
      <c r="O50" s="21">
        <f>N50*2</f>
        <v>62</v>
      </c>
      <c r="P50" s="23">
        <v>9</v>
      </c>
      <c r="Q50" s="20">
        <f>P50*10</f>
        <v>90</v>
      </c>
      <c r="R50" s="4">
        <v>9</v>
      </c>
      <c r="S50" s="21">
        <f>R50*10</f>
        <v>90</v>
      </c>
      <c r="T50" s="23">
        <v>48</v>
      </c>
      <c r="U50" s="20">
        <f>T50*2</f>
        <v>96</v>
      </c>
      <c r="V50" s="4">
        <v>21</v>
      </c>
      <c r="W50" s="21">
        <f>V50*2</f>
        <v>42</v>
      </c>
      <c r="X50" s="23">
        <v>74</v>
      </c>
      <c r="Y50" s="20">
        <f>X50*2</f>
        <v>148</v>
      </c>
      <c r="Z50" s="129">
        <v>61</v>
      </c>
      <c r="AA50" s="131">
        <f>Z50</f>
        <v>61</v>
      </c>
      <c r="AB50" s="23">
        <v>4</v>
      </c>
      <c r="AC50" s="20">
        <f>AB50*15</f>
        <v>60</v>
      </c>
      <c r="AD50" s="4">
        <v>8</v>
      </c>
      <c r="AE50" s="21">
        <f>AD50*10</f>
        <v>80</v>
      </c>
      <c r="AF50" s="50">
        <f>H50+K50+M50+O50+Q50+S50+U50+W50+Y50+AA50+AC50+AE50</f>
        <v>920</v>
      </c>
    </row>
    <row r="51" spans="2:32" s="2" customFormat="1" ht="24" customHeight="1" x14ac:dyDescent="0.25">
      <c r="B51" s="4">
        <v>47</v>
      </c>
      <c r="C51" s="56" t="s">
        <v>67</v>
      </c>
      <c r="D51" s="21" t="s">
        <v>38</v>
      </c>
      <c r="E51" s="22" t="s">
        <v>32</v>
      </c>
      <c r="F51" s="4">
        <v>7</v>
      </c>
      <c r="G51" s="19">
        <v>9</v>
      </c>
      <c r="H51" s="21">
        <f>F51*13</f>
        <v>91</v>
      </c>
      <c r="I51" s="4">
        <v>33</v>
      </c>
      <c r="J51" s="19">
        <v>42</v>
      </c>
      <c r="K51" s="21">
        <f>I51+J51</f>
        <v>75</v>
      </c>
      <c r="L51" s="23">
        <v>16</v>
      </c>
      <c r="M51" s="20">
        <f>L51*2</f>
        <v>32</v>
      </c>
      <c r="N51" s="4">
        <v>18</v>
      </c>
      <c r="O51" s="21">
        <f>N51*2</f>
        <v>36</v>
      </c>
      <c r="P51" s="23">
        <v>5</v>
      </c>
      <c r="Q51" s="20">
        <f>P51*10</f>
        <v>50</v>
      </c>
      <c r="R51" s="4">
        <v>7</v>
      </c>
      <c r="S51" s="21">
        <f>R51*10</f>
        <v>70</v>
      </c>
      <c r="T51" s="23">
        <v>66</v>
      </c>
      <c r="U51" s="20">
        <f>T51*2</f>
        <v>132</v>
      </c>
      <c r="V51" s="4">
        <v>26</v>
      </c>
      <c r="W51" s="21">
        <f>V51*2</f>
        <v>52</v>
      </c>
      <c r="X51" s="23">
        <v>64</v>
      </c>
      <c r="Y51" s="20">
        <f>X51*2</f>
        <v>128</v>
      </c>
      <c r="Z51" s="129">
        <v>60</v>
      </c>
      <c r="AA51" s="131">
        <f>Z51</f>
        <v>60</v>
      </c>
      <c r="AB51" s="23">
        <v>1</v>
      </c>
      <c r="AC51" s="20">
        <f>AB51*15</f>
        <v>15</v>
      </c>
      <c r="AD51" s="4">
        <v>8</v>
      </c>
      <c r="AE51" s="21">
        <f>AD51*10</f>
        <v>80</v>
      </c>
      <c r="AF51" s="50">
        <f>H51+K51+M51+O51+Q51+S51+U51+W51+Y51+AA51+AC51+AE51</f>
        <v>821</v>
      </c>
    </row>
    <row r="52" spans="2:32" s="2" customFormat="1" ht="24" customHeight="1" x14ac:dyDescent="0.25">
      <c r="B52" s="4">
        <v>48</v>
      </c>
      <c r="C52" s="56" t="s">
        <v>120</v>
      </c>
      <c r="D52" s="21" t="s">
        <v>37</v>
      </c>
      <c r="E52" s="22" t="s">
        <v>34</v>
      </c>
      <c r="F52" s="4">
        <v>4</v>
      </c>
      <c r="G52" s="19">
        <v>8</v>
      </c>
      <c r="H52" s="21">
        <f>F52*13</f>
        <v>52</v>
      </c>
      <c r="I52" s="4">
        <v>23</v>
      </c>
      <c r="J52" s="19">
        <v>13</v>
      </c>
      <c r="K52" s="21">
        <f>I52+J52</f>
        <v>36</v>
      </c>
      <c r="L52" s="23">
        <v>0</v>
      </c>
      <c r="M52" s="20">
        <f>L52*2</f>
        <v>0</v>
      </c>
      <c r="N52" s="4">
        <v>16</v>
      </c>
      <c r="O52" s="21">
        <f>N52*2</f>
        <v>32</v>
      </c>
      <c r="P52" s="23">
        <v>3</v>
      </c>
      <c r="Q52" s="20">
        <f>P52*10</f>
        <v>30</v>
      </c>
      <c r="R52" s="4">
        <v>6</v>
      </c>
      <c r="S52" s="21">
        <f>R52*10</f>
        <v>60</v>
      </c>
      <c r="T52" s="23">
        <v>25</v>
      </c>
      <c r="U52" s="20">
        <f>T52*2</f>
        <v>50</v>
      </c>
      <c r="V52" s="4">
        <v>0</v>
      </c>
      <c r="W52" s="21">
        <f>V52*2</f>
        <v>0</v>
      </c>
      <c r="X52" s="23">
        <v>22</v>
      </c>
      <c r="Y52" s="20">
        <f>X52*2</f>
        <v>44</v>
      </c>
      <c r="Z52" s="129">
        <v>57</v>
      </c>
      <c r="AA52" s="131">
        <f>Z52</f>
        <v>57</v>
      </c>
      <c r="AB52" s="23">
        <v>1</v>
      </c>
      <c r="AC52" s="20">
        <f>AB52*15</f>
        <v>15</v>
      </c>
      <c r="AD52" s="4">
        <v>6</v>
      </c>
      <c r="AE52" s="21">
        <f>AD52*10</f>
        <v>60</v>
      </c>
      <c r="AF52" s="50">
        <f>H52+K52+M52+O52+Q52+S52+U52+W52+Y52+AA52+AC52+AE52</f>
        <v>436</v>
      </c>
    </row>
    <row r="53" spans="2:32" s="2" customFormat="1" ht="24" customHeight="1" x14ac:dyDescent="0.25">
      <c r="B53" s="4">
        <v>49</v>
      </c>
      <c r="C53" s="56" t="s">
        <v>111</v>
      </c>
      <c r="D53" s="21" t="s">
        <v>73</v>
      </c>
      <c r="E53" s="22" t="s">
        <v>31</v>
      </c>
      <c r="F53" s="4">
        <v>5</v>
      </c>
      <c r="G53" s="19">
        <v>9</v>
      </c>
      <c r="H53" s="21">
        <f>F53*13</f>
        <v>65</v>
      </c>
      <c r="I53" s="4">
        <v>23</v>
      </c>
      <c r="J53" s="19">
        <v>31</v>
      </c>
      <c r="K53" s="21">
        <f>I53+J53</f>
        <v>54</v>
      </c>
      <c r="L53" s="23">
        <v>2</v>
      </c>
      <c r="M53" s="20">
        <f>L53*2</f>
        <v>4</v>
      </c>
      <c r="N53" s="4">
        <v>10</v>
      </c>
      <c r="O53" s="21">
        <f>N53*2</f>
        <v>20</v>
      </c>
      <c r="P53" s="23">
        <v>5</v>
      </c>
      <c r="Q53" s="20">
        <f>P53*10</f>
        <v>50</v>
      </c>
      <c r="R53" s="4">
        <v>2</v>
      </c>
      <c r="S53" s="21">
        <f>R53*10</f>
        <v>20</v>
      </c>
      <c r="T53" s="23">
        <v>51</v>
      </c>
      <c r="U53" s="20">
        <f>T53*2</f>
        <v>102</v>
      </c>
      <c r="V53" s="4">
        <v>0</v>
      </c>
      <c r="W53" s="21">
        <f>V53*2</f>
        <v>0</v>
      </c>
      <c r="X53" s="23">
        <v>49</v>
      </c>
      <c r="Y53" s="20">
        <f>X53*2</f>
        <v>98</v>
      </c>
      <c r="Z53" s="129">
        <v>57</v>
      </c>
      <c r="AA53" s="131">
        <f>Z53</f>
        <v>57</v>
      </c>
      <c r="AB53" s="23">
        <v>2</v>
      </c>
      <c r="AC53" s="20">
        <f>AB53*15</f>
        <v>30</v>
      </c>
      <c r="AD53" s="4">
        <v>4</v>
      </c>
      <c r="AE53" s="21">
        <f>AD53*10</f>
        <v>40</v>
      </c>
      <c r="AF53" s="50">
        <f>H53+K53+M53+O53+Q53+S53+U53+W53+Y53+AA53+AC53+AE53</f>
        <v>540</v>
      </c>
    </row>
    <row r="54" spans="2:32" s="2" customFormat="1" ht="24" customHeight="1" x14ac:dyDescent="0.25">
      <c r="B54" s="4">
        <v>50</v>
      </c>
      <c r="C54" s="56" t="s">
        <v>52</v>
      </c>
      <c r="D54" s="21" t="s">
        <v>38</v>
      </c>
      <c r="E54" s="22" t="s">
        <v>32</v>
      </c>
      <c r="F54" s="4">
        <v>5</v>
      </c>
      <c r="G54" s="19">
        <v>8</v>
      </c>
      <c r="H54" s="21">
        <f>F54*13</f>
        <v>65</v>
      </c>
      <c r="I54" s="4">
        <v>59</v>
      </c>
      <c r="J54" s="19">
        <v>49</v>
      </c>
      <c r="K54" s="21">
        <f>I54+J54</f>
        <v>108</v>
      </c>
      <c r="L54" s="23">
        <v>26</v>
      </c>
      <c r="M54" s="20">
        <f>L54*2</f>
        <v>52</v>
      </c>
      <c r="N54" s="4">
        <v>35</v>
      </c>
      <c r="O54" s="21">
        <f>N54*2</f>
        <v>70</v>
      </c>
      <c r="P54" s="23">
        <v>11</v>
      </c>
      <c r="Q54" s="20">
        <f>P54*10</f>
        <v>110</v>
      </c>
      <c r="R54" s="4">
        <v>9</v>
      </c>
      <c r="S54" s="21">
        <f>R54*10</f>
        <v>90</v>
      </c>
      <c r="T54" s="23">
        <v>69</v>
      </c>
      <c r="U54" s="20">
        <f>T54*2</f>
        <v>138</v>
      </c>
      <c r="V54" s="4">
        <v>27</v>
      </c>
      <c r="W54" s="21">
        <f>V54*2</f>
        <v>54</v>
      </c>
      <c r="X54" s="23">
        <v>87</v>
      </c>
      <c r="Y54" s="20">
        <f>X54*2</f>
        <v>174</v>
      </c>
      <c r="Z54" s="129">
        <v>55</v>
      </c>
      <c r="AA54" s="131">
        <f>Z54</f>
        <v>55</v>
      </c>
      <c r="AB54" s="23">
        <v>6</v>
      </c>
      <c r="AC54" s="20">
        <f>AB54*15</f>
        <v>90</v>
      </c>
      <c r="AD54" s="4">
        <v>9</v>
      </c>
      <c r="AE54" s="21">
        <f>AD54*10</f>
        <v>90</v>
      </c>
      <c r="AF54" s="50">
        <f>H54+K54+M54+O54+Q54+S54+U54+W54+Y54+AA54+AC54+AE54</f>
        <v>1096</v>
      </c>
    </row>
    <row r="55" spans="2:32" s="2" customFormat="1" ht="24" customHeight="1" x14ac:dyDescent="0.25">
      <c r="B55" s="4">
        <v>51</v>
      </c>
      <c r="C55" s="56" t="s">
        <v>87</v>
      </c>
      <c r="D55" s="21" t="s">
        <v>84</v>
      </c>
      <c r="E55" s="22" t="s">
        <v>32</v>
      </c>
      <c r="F55" s="4">
        <v>8</v>
      </c>
      <c r="G55" s="19">
        <v>10</v>
      </c>
      <c r="H55" s="21">
        <f>F55*13</f>
        <v>104</v>
      </c>
      <c r="I55" s="4">
        <v>39</v>
      </c>
      <c r="J55" s="19">
        <v>26</v>
      </c>
      <c r="K55" s="21">
        <f>I55+J55</f>
        <v>65</v>
      </c>
      <c r="L55" s="23">
        <v>0</v>
      </c>
      <c r="M55" s="20">
        <f>L55*2</f>
        <v>0</v>
      </c>
      <c r="N55" s="4">
        <v>34</v>
      </c>
      <c r="O55" s="21">
        <f>N55*2</f>
        <v>68</v>
      </c>
      <c r="P55" s="23">
        <v>7</v>
      </c>
      <c r="Q55" s="20">
        <f>P55*10</f>
        <v>70</v>
      </c>
      <c r="R55" s="4">
        <v>11</v>
      </c>
      <c r="S55" s="21">
        <f>R55*10</f>
        <v>110</v>
      </c>
      <c r="T55" s="23">
        <v>83</v>
      </c>
      <c r="U55" s="20">
        <f>T55*2</f>
        <v>166</v>
      </c>
      <c r="V55" s="4">
        <v>34</v>
      </c>
      <c r="W55" s="21">
        <f>V55*2</f>
        <v>68</v>
      </c>
      <c r="X55" s="23">
        <v>47</v>
      </c>
      <c r="Y55" s="20">
        <f>X55*2</f>
        <v>94</v>
      </c>
      <c r="Z55" s="129">
        <v>55</v>
      </c>
      <c r="AA55" s="131">
        <f>Z55</f>
        <v>55</v>
      </c>
      <c r="AB55" s="23">
        <v>6</v>
      </c>
      <c r="AC55" s="20">
        <f>AB55*15</f>
        <v>90</v>
      </c>
      <c r="AD55" s="4">
        <v>4</v>
      </c>
      <c r="AE55" s="21">
        <f>AD55*10</f>
        <v>40</v>
      </c>
      <c r="AF55" s="50">
        <f>H55+K55+M55+O55+Q55+S55+U55+W55+Y55+AA55+AC55+AE55</f>
        <v>930</v>
      </c>
    </row>
    <row r="56" spans="2:32" s="2" customFormat="1" ht="24" customHeight="1" x14ac:dyDescent="0.25">
      <c r="B56" s="4">
        <v>52</v>
      </c>
      <c r="C56" s="56" t="s">
        <v>64</v>
      </c>
      <c r="D56" s="21" t="s">
        <v>38</v>
      </c>
      <c r="E56" s="22" t="s">
        <v>32</v>
      </c>
      <c r="F56" s="4">
        <v>5</v>
      </c>
      <c r="G56" s="19">
        <v>9</v>
      </c>
      <c r="H56" s="21">
        <f>F56*13</f>
        <v>65</v>
      </c>
      <c r="I56" s="4">
        <v>52</v>
      </c>
      <c r="J56" s="19">
        <v>30</v>
      </c>
      <c r="K56" s="21">
        <f>I56+J56</f>
        <v>82</v>
      </c>
      <c r="L56" s="23">
        <v>17</v>
      </c>
      <c r="M56" s="20">
        <f>L56*2</f>
        <v>34</v>
      </c>
      <c r="N56" s="4">
        <v>26</v>
      </c>
      <c r="O56" s="21">
        <f>N56*2</f>
        <v>52</v>
      </c>
      <c r="P56" s="23">
        <v>4</v>
      </c>
      <c r="Q56" s="20">
        <f>P56*10</f>
        <v>40</v>
      </c>
      <c r="R56" s="4">
        <v>7</v>
      </c>
      <c r="S56" s="21">
        <f>R56*10</f>
        <v>70</v>
      </c>
      <c r="T56" s="23">
        <v>66</v>
      </c>
      <c r="U56" s="20">
        <f>T56*2</f>
        <v>132</v>
      </c>
      <c r="V56" s="4">
        <v>13</v>
      </c>
      <c r="W56" s="21">
        <f>V56*2</f>
        <v>26</v>
      </c>
      <c r="X56" s="23">
        <v>63</v>
      </c>
      <c r="Y56" s="20">
        <f>X56*2</f>
        <v>126</v>
      </c>
      <c r="Z56" s="129">
        <v>53</v>
      </c>
      <c r="AA56" s="131">
        <f>Z56</f>
        <v>53</v>
      </c>
      <c r="AB56" s="23">
        <v>7</v>
      </c>
      <c r="AC56" s="20">
        <f>AB56*15</f>
        <v>105</v>
      </c>
      <c r="AD56" s="4">
        <v>10</v>
      </c>
      <c r="AE56" s="21">
        <f>AD56*10</f>
        <v>100</v>
      </c>
      <c r="AF56" s="50">
        <f>H56+K56+M56+O56+Q56+S56+U56+W56+Y56+AA56+AC56+AE56</f>
        <v>885</v>
      </c>
    </row>
    <row r="57" spans="2:32" s="2" customFormat="1" ht="24" customHeight="1" x14ac:dyDescent="0.25">
      <c r="B57" s="4">
        <v>53</v>
      </c>
      <c r="C57" s="56" t="s">
        <v>108</v>
      </c>
      <c r="D57" s="21" t="s">
        <v>38</v>
      </c>
      <c r="E57" s="22" t="s">
        <v>31</v>
      </c>
      <c r="F57" s="4">
        <v>4</v>
      </c>
      <c r="G57" s="19">
        <v>8</v>
      </c>
      <c r="H57" s="21">
        <f>F57*13</f>
        <v>52</v>
      </c>
      <c r="I57" s="4">
        <v>48</v>
      </c>
      <c r="J57" s="19">
        <v>14</v>
      </c>
      <c r="K57" s="21">
        <f>I57+J57</f>
        <v>62</v>
      </c>
      <c r="L57" s="23">
        <v>2</v>
      </c>
      <c r="M57" s="20">
        <f>L57*2</f>
        <v>4</v>
      </c>
      <c r="N57" s="4">
        <v>33</v>
      </c>
      <c r="O57" s="21">
        <f>N57*2</f>
        <v>66</v>
      </c>
      <c r="P57" s="23">
        <v>6</v>
      </c>
      <c r="Q57" s="20">
        <f>P57*10</f>
        <v>60</v>
      </c>
      <c r="R57" s="4">
        <v>3</v>
      </c>
      <c r="S57" s="21">
        <f>R57*10</f>
        <v>30</v>
      </c>
      <c r="T57" s="23">
        <v>46</v>
      </c>
      <c r="U57" s="20">
        <f>T57*2</f>
        <v>92</v>
      </c>
      <c r="V57" s="4">
        <v>31</v>
      </c>
      <c r="W57" s="21">
        <f>V57*2</f>
        <v>62</v>
      </c>
      <c r="X57" s="23">
        <v>33</v>
      </c>
      <c r="Y57" s="20">
        <f>X57*2</f>
        <v>66</v>
      </c>
      <c r="Z57" s="129">
        <v>52</v>
      </c>
      <c r="AA57" s="131">
        <f>Z57</f>
        <v>52</v>
      </c>
      <c r="AB57" s="23">
        <v>2</v>
      </c>
      <c r="AC57" s="20">
        <f>AB57*15</f>
        <v>30</v>
      </c>
      <c r="AD57" s="4">
        <v>0</v>
      </c>
      <c r="AE57" s="21">
        <f>AD57*10</f>
        <v>0</v>
      </c>
      <c r="AF57" s="50">
        <f>H57+K57+M57+O57+Q57+S57+U57+W57+Y57+AA57+AC57+AE57</f>
        <v>576</v>
      </c>
    </row>
    <row r="58" spans="2:32" s="2" customFormat="1" ht="24" customHeight="1" x14ac:dyDescent="0.25">
      <c r="B58" s="4">
        <v>54</v>
      </c>
      <c r="C58" s="56" t="s">
        <v>106</v>
      </c>
      <c r="D58" s="21" t="s">
        <v>37</v>
      </c>
      <c r="E58" s="22" t="s">
        <v>31</v>
      </c>
      <c r="F58" s="4">
        <v>6</v>
      </c>
      <c r="G58" s="19">
        <v>8</v>
      </c>
      <c r="H58" s="21">
        <f>F58*13</f>
        <v>78</v>
      </c>
      <c r="I58" s="4">
        <v>44</v>
      </c>
      <c r="J58" s="19">
        <v>27</v>
      </c>
      <c r="K58" s="21">
        <f>I58+J58</f>
        <v>71</v>
      </c>
      <c r="L58" s="23">
        <v>9</v>
      </c>
      <c r="M58" s="20">
        <f>L58*2</f>
        <v>18</v>
      </c>
      <c r="N58" s="4">
        <v>28</v>
      </c>
      <c r="O58" s="21">
        <f>N58*2</f>
        <v>56</v>
      </c>
      <c r="P58" s="23">
        <v>6</v>
      </c>
      <c r="Q58" s="20">
        <f>P58*10</f>
        <v>60</v>
      </c>
      <c r="R58" s="4">
        <v>7</v>
      </c>
      <c r="S58" s="21">
        <f>R58*10</f>
        <v>70</v>
      </c>
      <c r="T58" s="23">
        <v>48</v>
      </c>
      <c r="U58" s="20">
        <f>T58*2</f>
        <v>96</v>
      </c>
      <c r="V58" s="4">
        <v>10</v>
      </c>
      <c r="W58" s="21">
        <f>V58*2</f>
        <v>20</v>
      </c>
      <c r="X58" s="23">
        <v>44</v>
      </c>
      <c r="Y58" s="20">
        <f>X58*2</f>
        <v>88</v>
      </c>
      <c r="Z58" s="129">
        <v>51</v>
      </c>
      <c r="AA58" s="131">
        <f>Z58</f>
        <v>51</v>
      </c>
      <c r="AB58" s="23">
        <v>3</v>
      </c>
      <c r="AC58" s="20">
        <f>AB58*15</f>
        <v>45</v>
      </c>
      <c r="AD58" s="4">
        <v>5</v>
      </c>
      <c r="AE58" s="21">
        <f>AD58*10</f>
        <v>50</v>
      </c>
      <c r="AF58" s="50">
        <f>H58+K58+M58+O58+Q58+S58+U58+W58+Y58+AA58+AC58+AE58</f>
        <v>703</v>
      </c>
    </row>
    <row r="59" spans="2:32" s="2" customFormat="1" ht="24" customHeight="1" x14ac:dyDescent="0.25">
      <c r="B59" s="4">
        <v>55</v>
      </c>
      <c r="C59" s="56" t="s">
        <v>92</v>
      </c>
      <c r="D59" s="21" t="s">
        <v>37</v>
      </c>
      <c r="E59" s="22" t="s">
        <v>32</v>
      </c>
      <c r="F59" s="4">
        <v>9</v>
      </c>
      <c r="G59" s="19">
        <v>10</v>
      </c>
      <c r="H59" s="21">
        <f>F59*13</f>
        <v>117</v>
      </c>
      <c r="I59" s="4">
        <v>49</v>
      </c>
      <c r="J59" s="19">
        <v>29</v>
      </c>
      <c r="K59" s="21">
        <f>I59+J59</f>
        <v>78</v>
      </c>
      <c r="L59" s="23">
        <v>6</v>
      </c>
      <c r="M59" s="20">
        <f>L59*2</f>
        <v>12</v>
      </c>
      <c r="N59" s="4">
        <v>62</v>
      </c>
      <c r="O59" s="21">
        <f>N59*2</f>
        <v>124</v>
      </c>
      <c r="P59" s="23">
        <v>5</v>
      </c>
      <c r="Q59" s="20">
        <f>P59*10</f>
        <v>50</v>
      </c>
      <c r="R59" s="4">
        <v>11</v>
      </c>
      <c r="S59" s="21">
        <f>R59*10</f>
        <v>110</v>
      </c>
      <c r="T59" s="23">
        <v>51</v>
      </c>
      <c r="U59" s="20">
        <f>T59*2</f>
        <v>102</v>
      </c>
      <c r="V59" s="4">
        <v>55</v>
      </c>
      <c r="W59" s="21">
        <f>V59*2</f>
        <v>110</v>
      </c>
      <c r="X59" s="23">
        <v>56</v>
      </c>
      <c r="Y59" s="20">
        <f>X59*2</f>
        <v>112</v>
      </c>
      <c r="Z59" s="129">
        <v>50</v>
      </c>
      <c r="AA59" s="131">
        <f>Z59</f>
        <v>50</v>
      </c>
      <c r="AB59" s="23">
        <v>3</v>
      </c>
      <c r="AC59" s="20">
        <f>AB59*15</f>
        <v>45</v>
      </c>
      <c r="AD59" s="4">
        <v>14</v>
      </c>
      <c r="AE59" s="21">
        <f>AD59*10</f>
        <v>140</v>
      </c>
      <c r="AF59" s="50">
        <f>H59+K59+M59+O59+Q59+S59+U59+W59+Y59+AA59+AC59+AE59</f>
        <v>1050</v>
      </c>
    </row>
    <row r="60" spans="2:32" s="2" customFormat="1" ht="24" customHeight="1" x14ac:dyDescent="0.25">
      <c r="B60" s="4">
        <v>56</v>
      </c>
      <c r="C60" s="56" t="s">
        <v>66</v>
      </c>
      <c r="D60" s="21" t="s">
        <v>38</v>
      </c>
      <c r="E60" s="22" t="s">
        <v>32</v>
      </c>
      <c r="F60" s="4">
        <v>2</v>
      </c>
      <c r="G60" s="19">
        <v>7</v>
      </c>
      <c r="H60" s="21">
        <f>F60*13</f>
        <v>26</v>
      </c>
      <c r="I60" s="4">
        <v>62</v>
      </c>
      <c r="J60" s="19">
        <v>46</v>
      </c>
      <c r="K60" s="21">
        <f>I60+J60</f>
        <v>108</v>
      </c>
      <c r="L60" s="23">
        <v>11</v>
      </c>
      <c r="M60" s="20">
        <f>L60*2</f>
        <v>22</v>
      </c>
      <c r="N60" s="4">
        <v>29</v>
      </c>
      <c r="O60" s="21">
        <f>N60*2</f>
        <v>58</v>
      </c>
      <c r="P60" s="23">
        <v>5</v>
      </c>
      <c r="Q60" s="20">
        <f>P60*10</f>
        <v>50</v>
      </c>
      <c r="R60" s="4">
        <v>11</v>
      </c>
      <c r="S60" s="21">
        <f>R60*10</f>
        <v>110</v>
      </c>
      <c r="T60" s="23">
        <v>88</v>
      </c>
      <c r="U60" s="20">
        <f>T60*2</f>
        <v>176</v>
      </c>
      <c r="V60" s="4">
        <v>38</v>
      </c>
      <c r="W60" s="21">
        <f>V60*2</f>
        <v>76</v>
      </c>
      <c r="X60" s="23">
        <v>40</v>
      </c>
      <c r="Y60" s="20">
        <f>X60*2</f>
        <v>80</v>
      </c>
      <c r="Z60" s="129">
        <v>50</v>
      </c>
      <c r="AA60" s="131">
        <f>Z60</f>
        <v>50</v>
      </c>
      <c r="AB60" s="23">
        <v>4</v>
      </c>
      <c r="AC60" s="20">
        <f>AB60*15</f>
        <v>60</v>
      </c>
      <c r="AD60" s="4">
        <v>3</v>
      </c>
      <c r="AE60" s="21">
        <f>AD60*10</f>
        <v>30</v>
      </c>
      <c r="AF60" s="50">
        <f>H60+K60+M60+O60+Q60+S60+U60+W60+Y60+AA60+AC60+AE60</f>
        <v>846</v>
      </c>
    </row>
    <row r="61" spans="2:32" s="2" customFormat="1" ht="24" customHeight="1" x14ac:dyDescent="0.25">
      <c r="B61" s="4">
        <v>57</v>
      </c>
      <c r="C61" s="56" t="s">
        <v>62</v>
      </c>
      <c r="D61" s="21" t="s">
        <v>38</v>
      </c>
      <c r="E61" s="22" t="s">
        <v>32</v>
      </c>
      <c r="F61" s="4">
        <v>7</v>
      </c>
      <c r="G61" s="19">
        <v>7</v>
      </c>
      <c r="H61" s="21">
        <f>F61*13</f>
        <v>91</v>
      </c>
      <c r="I61" s="4">
        <v>56</v>
      </c>
      <c r="J61" s="19">
        <v>64</v>
      </c>
      <c r="K61" s="21">
        <f>I61+J61</f>
        <v>120</v>
      </c>
      <c r="L61" s="23">
        <v>20</v>
      </c>
      <c r="M61" s="20">
        <f>L61*2</f>
        <v>40</v>
      </c>
      <c r="N61" s="4">
        <v>26</v>
      </c>
      <c r="O61" s="21">
        <f>N61*2</f>
        <v>52</v>
      </c>
      <c r="P61" s="23">
        <v>9</v>
      </c>
      <c r="Q61" s="20">
        <f>P61*10</f>
        <v>90</v>
      </c>
      <c r="R61" s="4">
        <v>7</v>
      </c>
      <c r="S61" s="21">
        <f>R61*10</f>
        <v>70</v>
      </c>
      <c r="T61" s="23">
        <v>72</v>
      </c>
      <c r="U61" s="20">
        <f>T61*2</f>
        <v>144</v>
      </c>
      <c r="V61" s="4">
        <v>38</v>
      </c>
      <c r="W61" s="21">
        <f>V61*2</f>
        <v>76</v>
      </c>
      <c r="X61" s="23">
        <v>48</v>
      </c>
      <c r="Y61" s="20">
        <f>X61*2</f>
        <v>96</v>
      </c>
      <c r="Z61" s="129">
        <v>49</v>
      </c>
      <c r="AA61" s="131">
        <f>Z61</f>
        <v>49</v>
      </c>
      <c r="AB61" s="23">
        <v>2</v>
      </c>
      <c r="AC61" s="20">
        <f>AB61*15</f>
        <v>30</v>
      </c>
      <c r="AD61" s="4">
        <v>5</v>
      </c>
      <c r="AE61" s="21">
        <f>AD61*10</f>
        <v>50</v>
      </c>
      <c r="AF61" s="50">
        <f>H61+K61+M61+O61+Q61+S61+U61+W61+Y61+AA61+AC61+AE61</f>
        <v>908</v>
      </c>
    </row>
    <row r="62" spans="2:32" s="2" customFormat="1" ht="24" customHeight="1" x14ac:dyDescent="0.25">
      <c r="B62" s="4">
        <v>58</v>
      </c>
      <c r="C62" s="56" t="s">
        <v>70</v>
      </c>
      <c r="D62" s="21" t="s">
        <v>38</v>
      </c>
      <c r="E62" s="22" t="s">
        <v>32</v>
      </c>
      <c r="F62" s="4">
        <v>4</v>
      </c>
      <c r="G62" s="19">
        <v>9</v>
      </c>
      <c r="H62" s="21">
        <f>F62*13</f>
        <v>52</v>
      </c>
      <c r="I62" s="4">
        <v>13</v>
      </c>
      <c r="J62" s="19">
        <v>17</v>
      </c>
      <c r="K62" s="21">
        <f>I62+J62</f>
        <v>30</v>
      </c>
      <c r="L62" s="23">
        <v>11</v>
      </c>
      <c r="M62" s="20">
        <f>L62*2</f>
        <v>22</v>
      </c>
      <c r="N62" s="4">
        <v>13</v>
      </c>
      <c r="O62" s="21">
        <f>N62*2</f>
        <v>26</v>
      </c>
      <c r="P62" s="23">
        <v>6</v>
      </c>
      <c r="Q62" s="20">
        <f>P62*10</f>
        <v>60</v>
      </c>
      <c r="R62" s="4">
        <v>3</v>
      </c>
      <c r="S62" s="21">
        <f>R62*10</f>
        <v>30</v>
      </c>
      <c r="T62" s="23">
        <v>41</v>
      </c>
      <c r="U62" s="20">
        <f>T62*2</f>
        <v>82</v>
      </c>
      <c r="V62" s="4">
        <v>15</v>
      </c>
      <c r="W62" s="21">
        <f>V62*2</f>
        <v>30</v>
      </c>
      <c r="X62" s="23">
        <v>28</v>
      </c>
      <c r="Y62" s="20">
        <f>X62*2</f>
        <v>56</v>
      </c>
      <c r="Z62" s="129">
        <v>48</v>
      </c>
      <c r="AA62" s="131">
        <f>Z62</f>
        <v>48</v>
      </c>
      <c r="AB62" s="23">
        <v>1</v>
      </c>
      <c r="AC62" s="20">
        <f>AB62*15</f>
        <v>15</v>
      </c>
      <c r="AD62" s="4">
        <v>2</v>
      </c>
      <c r="AE62" s="21">
        <f>AD62*10</f>
        <v>20</v>
      </c>
      <c r="AF62" s="50">
        <f>H62+K62+M62+O62+Q62+S62+U62+W62+Y62+AA62+AC62+AE62</f>
        <v>471</v>
      </c>
    </row>
    <row r="63" spans="2:32" s="2" customFormat="1" ht="24" customHeight="1" x14ac:dyDescent="0.25">
      <c r="B63" s="4">
        <v>59</v>
      </c>
      <c r="C63" s="56" t="s">
        <v>77</v>
      </c>
      <c r="D63" s="21" t="s">
        <v>73</v>
      </c>
      <c r="E63" s="22" t="s">
        <v>32</v>
      </c>
      <c r="F63" s="4">
        <v>5</v>
      </c>
      <c r="G63" s="19">
        <v>8</v>
      </c>
      <c r="H63" s="21">
        <f>F63*13</f>
        <v>65</v>
      </c>
      <c r="I63" s="4">
        <v>35</v>
      </c>
      <c r="J63" s="19">
        <v>36</v>
      </c>
      <c r="K63" s="21">
        <f>I63+J63</f>
        <v>71</v>
      </c>
      <c r="L63" s="23">
        <v>15</v>
      </c>
      <c r="M63" s="20">
        <f>L63*2</f>
        <v>30</v>
      </c>
      <c r="N63" s="4">
        <v>30</v>
      </c>
      <c r="O63" s="21">
        <f>N63*2</f>
        <v>60</v>
      </c>
      <c r="P63" s="23">
        <v>7</v>
      </c>
      <c r="Q63" s="20">
        <f>P63*10</f>
        <v>70</v>
      </c>
      <c r="R63" s="4">
        <v>5</v>
      </c>
      <c r="S63" s="21">
        <f>R63*10</f>
        <v>50</v>
      </c>
      <c r="T63" s="23">
        <v>53</v>
      </c>
      <c r="U63" s="20">
        <f>T63*2</f>
        <v>106</v>
      </c>
      <c r="V63" s="4">
        <v>31</v>
      </c>
      <c r="W63" s="21">
        <f>V63*2</f>
        <v>62</v>
      </c>
      <c r="X63" s="23">
        <v>58</v>
      </c>
      <c r="Y63" s="20">
        <f>X63*2</f>
        <v>116</v>
      </c>
      <c r="Z63" s="129">
        <v>45</v>
      </c>
      <c r="AA63" s="131">
        <f>Z63</f>
        <v>45</v>
      </c>
      <c r="AB63" s="23">
        <v>3</v>
      </c>
      <c r="AC63" s="20">
        <f>AB63*15</f>
        <v>45</v>
      </c>
      <c r="AD63" s="4">
        <v>7</v>
      </c>
      <c r="AE63" s="21">
        <f>AD63*10</f>
        <v>70</v>
      </c>
      <c r="AF63" s="50">
        <f>H63+K63+M63+O63+Q63+S63+U63+W63+Y63+AA63+AC63+AE63</f>
        <v>790</v>
      </c>
    </row>
    <row r="64" spans="2:32" s="2" customFormat="1" ht="24" customHeight="1" x14ac:dyDescent="0.25">
      <c r="B64" s="4">
        <v>60</v>
      </c>
      <c r="C64" s="56" t="s">
        <v>98</v>
      </c>
      <c r="D64" s="21" t="s">
        <v>37</v>
      </c>
      <c r="E64" s="22" t="s">
        <v>32</v>
      </c>
      <c r="F64" s="4">
        <v>7</v>
      </c>
      <c r="G64" s="19">
        <v>8</v>
      </c>
      <c r="H64" s="21">
        <f>F64*13</f>
        <v>91</v>
      </c>
      <c r="I64" s="4">
        <v>54</v>
      </c>
      <c r="J64" s="19">
        <v>35</v>
      </c>
      <c r="K64" s="21">
        <f>I64+J64</f>
        <v>89</v>
      </c>
      <c r="L64" s="23">
        <v>4</v>
      </c>
      <c r="M64" s="20">
        <f>L64*2</f>
        <v>8</v>
      </c>
      <c r="N64" s="4">
        <v>38</v>
      </c>
      <c r="O64" s="21">
        <f>N64*2</f>
        <v>76</v>
      </c>
      <c r="P64" s="23">
        <v>7</v>
      </c>
      <c r="Q64" s="20">
        <f>P64*10</f>
        <v>70</v>
      </c>
      <c r="R64" s="4">
        <v>2</v>
      </c>
      <c r="S64" s="21">
        <f>R64*10</f>
        <v>20</v>
      </c>
      <c r="T64" s="23">
        <v>50</v>
      </c>
      <c r="U64" s="20">
        <f>T64*2</f>
        <v>100</v>
      </c>
      <c r="V64" s="4">
        <v>46</v>
      </c>
      <c r="W64" s="21">
        <f>V64*2</f>
        <v>92</v>
      </c>
      <c r="X64" s="23">
        <v>44</v>
      </c>
      <c r="Y64" s="20">
        <f>X64*2</f>
        <v>88</v>
      </c>
      <c r="Z64" s="129">
        <v>44</v>
      </c>
      <c r="AA64" s="131">
        <f>Z64</f>
        <v>44</v>
      </c>
      <c r="AB64" s="23">
        <v>2</v>
      </c>
      <c r="AC64" s="20">
        <f>AB64*15</f>
        <v>30</v>
      </c>
      <c r="AD64" s="4">
        <v>4</v>
      </c>
      <c r="AE64" s="21">
        <f>AD64*10</f>
        <v>40</v>
      </c>
      <c r="AF64" s="50">
        <f>H64+K64+M64+O64+Q64+S64+U64+W64+Y64+AA64+AC64+AE64</f>
        <v>748</v>
      </c>
    </row>
    <row r="65" spans="2:32" s="2" customFormat="1" ht="24" customHeight="1" x14ac:dyDescent="0.25">
      <c r="B65" s="4">
        <v>61</v>
      </c>
      <c r="C65" s="56" t="s">
        <v>99</v>
      </c>
      <c r="D65" s="21" t="s">
        <v>37</v>
      </c>
      <c r="E65" s="22" t="s">
        <v>32</v>
      </c>
      <c r="F65" s="4">
        <v>0</v>
      </c>
      <c r="G65" s="19">
        <v>0</v>
      </c>
      <c r="H65" s="21">
        <f>F65*13</f>
        <v>0</v>
      </c>
      <c r="I65" s="4">
        <v>19</v>
      </c>
      <c r="J65" s="19">
        <v>13</v>
      </c>
      <c r="K65" s="21">
        <f>I65+J65</f>
        <v>32</v>
      </c>
      <c r="L65" s="23">
        <v>0</v>
      </c>
      <c r="M65" s="20">
        <f>L65*2</f>
        <v>0</v>
      </c>
      <c r="N65" s="4">
        <v>41</v>
      </c>
      <c r="O65" s="21">
        <f>N65*2</f>
        <v>82</v>
      </c>
      <c r="P65" s="23">
        <v>6</v>
      </c>
      <c r="Q65" s="20">
        <f>P65*10</f>
        <v>60</v>
      </c>
      <c r="R65" s="4">
        <v>4</v>
      </c>
      <c r="S65" s="21">
        <f>R65*10</f>
        <v>40</v>
      </c>
      <c r="T65" s="23">
        <v>43</v>
      </c>
      <c r="U65" s="20">
        <f>T65*2</f>
        <v>86</v>
      </c>
      <c r="V65" s="4">
        <v>39</v>
      </c>
      <c r="W65" s="21">
        <f>V65*2</f>
        <v>78</v>
      </c>
      <c r="X65" s="23">
        <v>50</v>
      </c>
      <c r="Y65" s="20">
        <f>X65*2</f>
        <v>100</v>
      </c>
      <c r="Z65" s="129">
        <v>41</v>
      </c>
      <c r="AA65" s="131">
        <f>Z65</f>
        <v>41</v>
      </c>
      <c r="AB65" s="23">
        <v>1</v>
      </c>
      <c r="AC65" s="20">
        <f>AB65*15</f>
        <v>15</v>
      </c>
      <c r="AD65" s="4">
        <v>9</v>
      </c>
      <c r="AE65" s="21">
        <f>AD65*10</f>
        <v>90</v>
      </c>
      <c r="AF65" s="50">
        <f>H65+K65+M65+O65+Q65+S65+U65+W65+Y65+AA65+AC65+AE65</f>
        <v>624</v>
      </c>
    </row>
    <row r="66" spans="2:32" s="2" customFormat="1" ht="24" customHeight="1" x14ac:dyDescent="0.25">
      <c r="B66" s="4">
        <v>62</v>
      </c>
      <c r="C66" s="56" t="s">
        <v>69</v>
      </c>
      <c r="D66" s="21" t="s">
        <v>38</v>
      </c>
      <c r="E66" s="22" t="s">
        <v>32</v>
      </c>
      <c r="F66" s="4">
        <v>4</v>
      </c>
      <c r="G66" s="19">
        <v>6</v>
      </c>
      <c r="H66" s="21">
        <f>F66*13</f>
        <v>52</v>
      </c>
      <c r="I66" s="4">
        <v>34</v>
      </c>
      <c r="J66" s="19">
        <v>39</v>
      </c>
      <c r="K66" s="21">
        <f>I66+J66</f>
        <v>73</v>
      </c>
      <c r="L66" s="23">
        <v>0</v>
      </c>
      <c r="M66" s="20">
        <f>L66*2</f>
        <v>0</v>
      </c>
      <c r="N66" s="4">
        <v>5</v>
      </c>
      <c r="O66" s="21">
        <f>N66*2</f>
        <v>10</v>
      </c>
      <c r="P66" s="23">
        <v>8</v>
      </c>
      <c r="Q66" s="20">
        <f>P66*10</f>
        <v>80</v>
      </c>
      <c r="R66" s="4">
        <v>6</v>
      </c>
      <c r="S66" s="21">
        <f>R66*10</f>
        <v>60</v>
      </c>
      <c r="T66" s="23">
        <v>69</v>
      </c>
      <c r="U66" s="20">
        <f>T66*2</f>
        <v>138</v>
      </c>
      <c r="V66" s="4">
        <v>8</v>
      </c>
      <c r="W66" s="21">
        <f>V66*2</f>
        <v>16</v>
      </c>
      <c r="X66" s="23">
        <v>44</v>
      </c>
      <c r="Y66" s="20">
        <f>X66*2</f>
        <v>88</v>
      </c>
      <c r="Z66" s="129">
        <v>41</v>
      </c>
      <c r="AA66" s="131">
        <f>Z66</f>
        <v>41</v>
      </c>
      <c r="AB66" s="23">
        <v>2</v>
      </c>
      <c r="AC66" s="20">
        <f>AB66*15</f>
        <v>30</v>
      </c>
      <c r="AD66" s="4">
        <v>3</v>
      </c>
      <c r="AE66" s="21">
        <f>AD66*10</f>
        <v>30</v>
      </c>
      <c r="AF66" s="50">
        <f>H66+K66+M66+O66+Q66+S66+U66+W66+Y66+AA66+AC66+AE66</f>
        <v>618</v>
      </c>
    </row>
    <row r="67" spans="2:32" s="2" customFormat="1" ht="24" customHeight="1" x14ac:dyDescent="0.25">
      <c r="B67" s="4">
        <v>63</v>
      </c>
      <c r="C67" s="56" t="s">
        <v>81</v>
      </c>
      <c r="D67" s="21" t="s">
        <v>73</v>
      </c>
      <c r="E67" s="22" t="s">
        <v>32</v>
      </c>
      <c r="F67" s="4">
        <v>4</v>
      </c>
      <c r="G67" s="19">
        <v>7</v>
      </c>
      <c r="H67" s="21">
        <f>F67*13</f>
        <v>52</v>
      </c>
      <c r="I67" s="4">
        <v>34</v>
      </c>
      <c r="J67" s="19">
        <v>24</v>
      </c>
      <c r="K67" s="21">
        <f>I67+J67</f>
        <v>58</v>
      </c>
      <c r="L67" s="23">
        <v>5</v>
      </c>
      <c r="M67" s="20">
        <f>L67*2</f>
        <v>10</v>
      </c>
      <c r="N67" s="4">
        <v>23</v>
      </c>
      <c r="O67" s="21">
        <f>N67*2</f>
        <v>46</v>
      </c>
      <c r="P67" s="23">
        <v>4</v>
      </c>
      <c r="Q67" s="20">
        <f>P67*10</f>
        <v>40</v>
      </c>
      <c r="R67" s="4">
        <v>8</v>
      </c>
      <c r="S67" s="21">
        <f>R67*10</f>
        <v>80</v>
      </c>
      <c r="T67" s="23">
        <v>70</v>
      </c>
      <c r="U67" s="20">
        <f>T67*2</f>
        <v>140</v>
      </c>
      <c r="V67" s="4">
        <v>18</v>
      </c>
      <c r="W67" s="21">
        <f>V67*2</f>
        <v>36</v>
      </c>
      <c r="X67" s="23">
        <v>35</v>
      </c>
      <c r="Y67" s="20">
        <f>X67*2</f>
        <v>70</v>
      </c>
      <c r="Z67" s="129">
        <v>39</v>
      </c>
      <c r="AA67" s="131">
        <f>Z67</f>
        <v>39</v>
      </c>
      <c r="AB67" s="23">
        <v>1</v>
      </c>
      <c r="AC67" s="20">
        <f>AB67*15</f>
        <v>15</v>
      </c>
      <c r="AD67" s="4">
        <v>3</v>
      </c>
      <c r="AE67" s="21">
        <f>AD67*10</f>
        <v>30</v>
      </c>
      <c r="AF67" s="50">
        <f>H67+K67+M67+O67+Q67+S67+U67+W67+Y67+AA67+AC67+AE67</f>
        <v>616</v>
      </c>
    </row>
    <row r="68" spans="2:32" s="2" customFormat="1" ht="24" customHeight="1" x14ac:dyDescent="0.25">
      <c r="B68" s="4">
        <v>64</v>
      </c>
      <c r="C68" s="56" t="s">
        <v>104</v>
      </c>
      <c r="D68" s="21" t="s">
        <v>37</v>
      </c>
      <c r="E68" s="22" t="s">
        <v>31</v>
      </c>
      <c r="F68" s="4">
        <v>6</v>
      </c>
      <c r="G68" s="19">
        <v>7</v>
      </c>
      <c r="H68" s="21">
        <f>F68*13</f>
        <v>78</v>
      </c>
      <c r="I68" s="4">
        <v>50</v>
      </c>
      <c r="J68" s="19">
        <v>16</v>
      </c>
      <c r="K68" s="21">
        <f>I68+J68</f>
        <v>66</v>
      </c>
      <c r="L68" s="23">
        <v>4</v>
      </c>
      <c r="M68" s="20">
        <f>L68*2</f>
        <v>8</v>
      </c>
      <c r="N68" s="4">
        <v>18</v>
      </c>
      <c r="O68" s="21">
        <f>N68*2</f>
        <v>36</v>
      </c>
      <c r="P68" s="23">
        <v>5</v>
      </c>
      <c r="Q68" s="20">
        <f>P68*10</f>
        <v>50</v>
      </c>
      <c r="R68" s="4">
        <v>8</v>
      </c>
      <c r="S68" s="21">
        <f>R68*10</f>
        <v>80</v>
      </c>
      <c r="T68" s="23">
        <v>69</v>
      </c>
      <c r="U68" s="20">
        <f>T68*2</f>
        <v>138</v>
      </c>
      <c r="V68" s="4">
        <v>16</v>
      </c>
      <c r="W68" s="21">
        <f>V68*2</f>
        <v>32</v>
      </c>
      <c r="X68" s="23">
        <v>41</v>
      </c>
      <c r="Y68" s="20">
        <f>X68*2</f>
        <v>82</v>
      </c>
      <c r="Z68" s="129">
        <v>38</v>
      </c>
      <c r="AA68" s="131">
        <f>Z68</f>
        <v>38</v>
      </c>
      <c r="AB68" s="23">
        <v>7</v>
      </c>
      <c r="AC68" s="20">
        <f>AB68*15</f>
        <v>105</v>
      </c>
      <c r="AD68" s="4">
        <v>7</v>
      </c>
      <c r="AE68" s="21">
        <f>AD68*10</f>
        <v>70</v>
      </c>
      <c r="AF68" s="50">
        <f>H68+K68+M68+O68+Q68+S68+U68+W68+Y68+AA68+AC68+AE68</f>
        <v>783</v>
      </c>
    </row>
    <row r="69" spans="2:32" s="2" customFormat="1" ht="24" customHeight="1" x14ac:dyDescent="0.25">
      <c r="B69" s="4">
        <v>65</v>
      </c>
      <c r="C69" s="56" t="s">
        <v>82</v>
      </c>
      <c r="D69" s="21" t="s">
        <v>73</v>
      </c>
      <c r="E69" s="22" t="s">
        <v>32</v>
      </c>
      <c r="F69" s="4">
        <v>2</v>
      </c>
      <c r="G69" s="19">
        <v>10</v>
      </c>
      <c r="H69" s="21">
        <f>F69*13</f>
        <v>26</v>
      </c>
      <c r="I69" s="4">
        <v>34</v>
      </c>
      <c r="J69" s="19">
        <v>16</v>
      </c>
      <c r="K69" s="21">
        <f>I69+J69</f>
        <v>50</v>
      </c>
      <c r="L69" s="23">
        <v>0</v>
      </c>
      <c r="M69" s="20">
        <f>L69*2</f>
        <v>0</v>
      </c>
      <c r="N69" s="4">
        <v>10</v>
      </c>
      <c r="O69" s="21">
        <f>N69*2</f>
        <v>20</v>
      </c>
      <c r="P69" s="23">
        <v>4</v>
      </c>
      <c r="Q69" s="20">
        <f>P69*10</f>
        <v>40</v>
      </c>
      <c r="R69" s="4">
        <v>3</v>
      </c>
      <c r="S69" s="21">
        <f>R69*10</f>
        <v>30</v>
      </c>
      <c r="T69" s="23">
        <v>62</v>
      </c>
      <c r="U69" s="20">
        <f>T69*2</f>
        <v>124</v>
      </c>
      <c r="V69" s="4">
        <v>13</v>
      </c>
      <c r="W69" s="21">
        <f>V69*2</f>
        <v>26</v>
      </c>
      <c r="X69" s="23">
        <v>47</v>
      </c>
      <c r="Y69" s="20">
        <f>X69*2</f>
        <v>94</v>
      </c>
      <c r="Z69" s="129">
        <v>38</v>
      </c>
      <c r="AA69" s="131">
        <f>Z69</f>
        <v>38</v>
      </c>
      <c r="AB69" s="23">
        <v>3</v>
      </c>
      <c r="AC69" s="20">
        <f>AB69*15</f>
        <v>45</v>
      </c>
      <c r="AD69" s="4">
        <v>4</v>
      </c>
      <c r="AE69" s="21">
        <f>AD69*10</f>
        <v>40</v>
      </c>
      <c r="AF69" s="50">
        <f>H69+K69+M69+O69+Q69+S69+U69+W69+Y69+AA69+AC69+AE69</f>
        <v>533</v>
      </c>
    </row>
    <row r="70" spans="2:32" s="2" customFormat="1" ht="24" customHeight="1" x14ac:dyDescent="0.25">
      <c r="B70" s="4">
        <v>66</v>
      </c>
      <c r="C70" s="56" t="s">
        <v>105</v>
      </c>
      <c r="D70" s="21" t="s">
        <v>73</v>
      </c>
      <c r="E70" s="22" t="s">
        <v>31</v>
      </c>
      <c r="F70" s="4">
        <v>5</v>
      </c>
      <c r="G70" s="19">
        <v>9</v>
      </c>
      <c r="H70" s="21">
        <f>F70*13</f>
        <v>65</v>
      </c>
      <c r="I70" s="4">
        <v>27</v>
      </c>
      <c r="J70" s="19">
        <v>21</v>
      </c>
      <c r="K70" s="21">
        <f>I70+J70</f>
        <v>48</v>
      </c>
      <c r="L70" s="23">
        <v>8</v>
      </c>
      <c r="M70" s="20">
        <f>L70*2</f>
        <v>16</v>
      </c>
      <c r="N70" s="4">
        <v>71</v>
      </c>
      <c r="O70" s="21">
        <f>N70*2</f>
        <v>142</v>
      </c>
      <c r="P70" s="23">
        <v>3</v>
      </c>
      <c r="Q70" s="20">
        <f>P70*10</f>
        <v>30</v>
      </c>
      <c r="R70" s="4">
        <v>7</v>
      </c>
      <c r="S70" s="21">
        <f>R70*10</f>
        <v>70</v>
      </c>
      <c r="T70" s="23">
        <v>48</v>
      </c>
      <c r="U70" s="20">
        <f>T70*2</f>
        <v>96</v>
      </c>
      <c r="V70" s="4">
        <v>15</v>
      </c>
      <c r="W70" s="21">
        <f>V70*2</f>
        <v>30</v>
      </c>
      <c r="X70" s="23">
        <v>60</v>
      </c>
      <c r="Y70" s="20">
        <f>X70*2</f>
        <v>120</v>
      </c>
      <c r="Z70" s="129">
        <v>37</v>
      </c>
      <c r="AA70" s="131">
        <f>Z70</f>
        <v>37</v>
      </c>
      <c r="AB70" s="23">
        <v>0</v>
      </c>
      <c r="AC70" s="20">
        <f>AB70*15</f>
        <v>0</v>
      </c>
      <c r="AD70" s="4">
        <v>8</v>
      </c>
      <c r="AE70" s="21">
        <f>AD70*10</f>
        <v>80</v>
      </c>
      <c r="AF70" s="50">
        <f>H70+K70+M70+O70+Q70+S70+U70+W70+Y70+AA70+AC70+AE70</f>
        <v>734</v>
      </c>
    </row>
    <row r="71" spans="2:32" s="2" customFormat="1" ht="24" customHeight="1" x14ac:dyDescent="0.25">
      <c r="B71" s="4">
        <v>67</v>
      </c>
      <c r="C71" s="56" t="s">
        <v>65</v>
      </c>
      <c r="D71" s="21" t="s">
        <v>38</v>
      </c>
      <c r="E71" s="22" t="s">
        <v>32</v>
      </c>
      <c r="F71" s="4">
        <v>7</v>
      </c>
      <c r="G71" s="19">
        <v>10</v>
      </c>
      <c r="H71" s="21">
        <f>F71*13</f>
        <v>91</v>
      </c>
      <c r="I71" s="4">
        <v>60</v>
      </c>
      <c r="J71" s="19">
        <v>63</v>
      </c>
      <c r="K71" s="21">
        <f>I71+J71</f>
        <v>123</v>
      </c>
      <c r="L71" s="23">
        <v>32</v>
      </c>
      <c r="M71" s="20">
        <f>L71*2</f>
        <v>64</v>
      </c>
      <c r="N71" s="4">
        <v>43</v>
      </c>
      <c r="O71" s="21">
        <f>N71*2</f>
        <v>86</v>
      </c>
      <c r="P71" s="23">
        <v>8</v>
      </c>
      <c r="Q71" s="20">
        <f>P71*10</f>
        <v>80</v>
      </c>
      <c r="R71" s="4">
        <v>0</v>
      </c>
      <c r="S71" s="21">
        <f>R71*10</f>
        <v>0</v>
      </c>
      <c r="T71" s="23">
        <v>66</v>
      </c>
      <c r="U71" s="20">
        <f>T71*2</f>
        <v>132</v>
      </c>
      <c r="V71" s="4">
        <v>32</v>
      </c>
      <c r="W71" s="21">
        <f>V71*2</f>
        <v>64</v>
      </c>
      <c r="X71" s="23">
        <v>76</v>
      </c>
      <c r="Y71" s="20">
        <f>X71*2</f>
        <v>152</v>
      </c>
      <c r="Z71" s="129">
        <v>36</v>
      </c>
      <c r="AA71" s="131">
        <f>Z71</f>
        <v>36</v>
      </c>
      <c r="AB71" s="23">
        <v>2</v>
      </c>
      <c r="AC71" s="20">
        <f>AB71*15</f>
        <v>30</v>
      </c>
      <c r="AD71" s="4">
        <v>2</v>
      </c>
      <c r="AE71" s="21">
        <f>AD71*10</f>
        <v>20</v>
      </c>
      <c r="AF71" s="50">
        <f>H71+K71+M71+O71+Q71+S71+U71+W71+Y71+AA71+AC71+AE71</f>
        <v>878</v>
      </c>
    </row>
    <row r="72" spans="2:32" s="2" customFormat="1" ht="24" customHeight="1" x14ac:dyDescent="0.25">
      <c r="B72" s="4">
        <v>68</v>
      </c>
      <c r="C72" s="56" t="s">
        <v>109</v>
      </c>
      <c r="D72" s="21" t="s">
        <v>37</v>
      </c>
      <c r="E72" s="22" t="s">
        <v>31</v>
      </c>
      <c r="F72" s="4">
        <v>5</v>
      </c>
      <c r="G72" s="19">
        <v>7</v>
      </c>
      <c r="H72" s="21">
        <f>F72*13</f>
        <v>65</v>
      </c>
      <c r="I72" s="4">
        <v>34</v>
      </c>
      <c r="J72" s="19">
        <v>45</v>
      </c>
      <c r="K72" s="21">
        <f>I72+J72</f>
        <v>79</v>
      </c>
      <c r="L72" s="23">
        <v>0</v>
      </c>
      <c r="M72" s="20">
        <f>L72*2</f>
        <v>0</v>
      </c>
      <c r="N72" s="4">
        <v>13</v>
      </c>
      <c r="O72" s="21">
        <f>N72*2</f>
        <v>26</v>
      </c>
      <c r="P72" s="23">
        <v>6</v>
      </c>
      <c r="Q72" s="20">
        <f>P72*10</f>
        <v>60</v>
      </c>
      <c r="R72" s="4">
        <v>6</v>
      </c>
      <c r="S72" s="21">
        <f>R72*10</f>
        <v>60</v>
      </c>
      <c r="T72" s="23">
        <v>45</v>
      </c>
      <c r="U72" s="20">
        <f>T72*2</f>
        <v>90</v>
      </c>
      <c r="V72" s="4">
        <v>3</v>
      </c>
      <c r="W72" s="21">
        <f>V72*2</f>
        <v>6</v>
      </c>
      <c r="X72" s="23">
        <v>63</v>
      </c>
      <c r="Y72" s="20">
        <f>X72*2</f>
        <v>126</v>
      </c>
      <c r="Z72" s="129">
        <v>33</v>
      </c>
      <c r="AA72" s="131">
        <f>Z72</f>
        <v>33</v>
      </c>
      <c r="AB72" s="23">
        <v>2</v>
      </c>
      <c r="AC72" s="20">
        <f>AB72*15</f>
        <v>30</v>
      </c>
      <c r="AD72" s="4">
        <v>2</v>
      </c>
      <c r="AE72" s="21">
        <f>AD72*10</f>
        <v>20</v>
      </c>
      <c r="AF72" s="50">
        <f>H72+K72+M72+O72+Q72+S72+U72+W72+Y72+AA72+AC72+AE72</f>
        <v>595</v>
      </c>
    </row>
    <row r="73" spans="2:32" s="2" customFormat="1" ht="24" customHeight="1" x14ac:dyDescent="0.25">
      <c r="B73" s="4">
        <v>69</v>
      </c>
      <c r="C73" s="56" t="s">
        <v>107</v>
      </c>
      <c r="D73" s="21" t="s">
        <v>38</v>
      </c>
      <c r="E73" s="22" t="s">
        <v>31</v>
      </c>
      <c r="F73" s="4">
        <v>3</v>
      </c>
      <c r="G73" s="19">
        <v>6</v>
      </c>
      <c r="H73" s="21">
        <f>F73*13</f>
        <v>39</v>
      </c>
      <c r="I73" s="4">
        <v>34</v>
      </c>
      <c r="J73" s="19">
        <v>17</v>
      </c>
      <c r="K73" s="21">
        <f>I73+J73</f>
        <v>51</v>
      </c>
      <c r="L73" s="23">
        <v>5</v>
      </c>
      <c r="M73" s="20">
        <f>L73*2</f>
        <v>10</v>
      </c>
      <c r="N73" s="4">
        <v>38</v>
      </c>
      <c r="O73" s="21">
        <f>N73*2</f>
        <v>76</v>
      </c>
      <c r="P73" s="23">
        <v>6</v>
      </c>
      <c r="Q73" s="20">
        <f>P73*10</f>
        <v>60</v>
      </c>
      <c r="R73" s="4">
        <v>3</v>
      </c>
      <c r="S73" s="21">
        <f>R73*10</f>
        <v>30</v>
      </c>
      <c r="T73" s="23">
        <v>50</v>
      </c>
      <c r="U73" s="20">
        <f>T73*2</f>
        <v>100</v>
      </c>
      <c r="V73" s="4">
        <v>25</v>
      </c>
      <c r="W73" s="21">
        <f>V73*2</f>
        <v>50</v>
      </c>
      <c r="X73" s="23">
        <v>42</v>
      </c>
      <c r="Y73" s="20">
        <f>X73*2</f>
        <v>84</v>
      </c>
      <c r="Z73" s="129">
        <v>29</v>
      </c>
      <c r="AA73" s="131">
        <f>Z73</f>
        <v>29</v>
      </c>
      <c r="AB73" s="23">
        <v>2</v>
      </c>
      <c r="AC73" s="20">
        <f>AB73*15</f>
        <v>30</v>
      </c>
      <c r="AD73" s="4">
        <v>10</v>
      </c>
      <c r="AE73" s="21">
        <f>AD73*10</f>
        <v>100</v>
      </c>
      <c r="AF73" s="50">
        <f>H73+K73+M73+O73+Q73+S73+U73+W73+Y73+AA73+AC73+AE73</f>
        <v>659</v>
      </c>
    </row>
    <row r="74" spans="2:32" s="2" customFormat="1" ht="24" customHeight="1" x14ac:dyDescent="0.25">
      <c r="B74" s="4">
        <v>70</v>
      </c>
      <c r="C74" s="56" t="s">
        <v>112</v>
      </c>
      <c r="D74" s="21" t="s">
        <v>38</v>
      </c>
      <c r="E74" s="22" t="s">
        <v>31</v>
      </c>
      <c r="F74" s="4">
        <v>5</v>
      </c>
      <c r="G74" s="19">
        <v>9</v>
      </c>
      <c r="H74" s="21">
        <f>F74*13</f>
        <v>65</v>
      </c>
      <c r="I74" s="4">
        <v>16</v>
      </c>
      <c r="J74" s="19">
        <v>14</v>
      </c>
      <c r="K74" s="21">
        <f>I74+J74</f>
        <v>30</v>
      </c>
      <c r="L74" s="23">
        <v>3</v>
      </c>
      <c r="M74" s="20">
        <f>L74*2</f>
        <v>6</v>
      </c>
      <c r="N74" s="4">
        <v>33</v>
      </c>
      <c r="O74" s="21">
        <f>N74*2</f>
        <v>66</v>
      </c>
      <c r="P74" s="23">
        <v>7</v>
      </c>
      <c r="Q74" s="20">
        <f>P74*10</f>
        <v>70</v>
      </c>
      <c r="R74" s="4">
        <v>6</v>
      </c>
      <c r="S74" s="21">
        <f>R74*10</f>
        <v>60</v>
      </c>
      <c r="T74" s="23">
        <v>33</v>
      </c>
      <c r="U74" s="20">
        <f>T74*2</f>
        <v>66</v>
      </c>
      <c r="V74" s="4">
        <v>0</v>
      </c>
      <c r="W74" s="21">
        <f>V74*2</f>
        <v>0</v>
      </c>
      <c r="X74" s="23">
        <v>26</v>
      </c>
      <c r="Y74" s="20">
        <f>X74*2</f>
        <v>52</v>
      </c>
      <c r="Z74" s="129">
        <v>29</v>
      </c>
      <c r="AA74" s="131">
        <f>Z74</f>
        <v>29</v>
      </c>
      <c r="AB74" s="23">
        <v>3</v>
      </c>
      <c r="AC74" s="20">
        <f>AB74*15</f>
        <v>45</v>
      </c>
      <c r="AD74" s="4">
        <v>1</v>
      </c>
      <c r="AE74" s="21">
        <f>AD74*10</f>
        <v>10</v>
      </c>
      <c r="AF74" s="50">
        <f>H74+K74+M74+O74+Q74+S74+U74+W74+Y74+AA74+AC74+AE74</f>
        <v>499</v>
      </c>
    </row>
    <row r="75" spans="2:32" s="2" customFormat="1" ht="24" customHeight="1" x14ac:dyDescent="0.25">
      <c r="B75" s="4">
        <v>71</v>
      </c>
      <c r="C75" s="56" t="s">
        <v>78</v>
      </c>
      <c r="D75" s="21" t="s">
        <v>73</v>
      </c>
      <c r="E75" s="22" t="s">
        <v>32</v>
      </c>
      <c r="F75" s="4">
        <v>6</v>
      </c>
      <c r="G75" s="19">
        <v>10</v>
      </c>
      <c r="H75" s="21">
        <f>F75*13</f>
        <v>78</v>
      </c>
      <c r="I75" s="4">
        <v>41</v>
      </c>
      <c r="J75" s="19">
        <v>29</v>
      </c>
      <c r="K75" s="21">
        <f>I75+J75</f>
        <v>70</v>
      </c>
      <c r="L75" s="23">
        <v>25</v>
      </c>
      <c r="M75" s="20">
        <f>L75*2</f>
        <v>50</v>
      </c>
      <c r="N75" s="4">
        <v>37</v>
      </c>
      <c r="O75" s="21">
        <f>N75*2</f>
        <v>74</v>
      </c>
      <c r="P75" s="23">
        <v>10</v>
      </c>
      <c r="Q75" s="20">
        <f>P75*10</f>
        <v>100</v>
      </c>
      <c r="R75" s="4">
        <v>11</v>
      </c>
      <c r="S75" s="21">
        <f>R75*10</f>
        <v>110</v>
      </c>
      <c r="T75" s="23">
        <v>31</v>
      </c>
      <c r="U75" s="20">
        <f>T75*2</f>
        <v>62</v>
      </c>
      <c r="V75" s="4">
        <v>1</v>
      </c>
      <c r="W75" s="21">
        <f>V75*2</f>
        <v>2</v>
      </c>
      <c r="X75" s="23">
        <v>52</v>
      </c>
      <c r="Y75" s="20">
        <f>X75*2</f>
        <v>104</v>
      </c>
      <c r="Z75" s="129">
        <v>29</v>
      </c>
      <c r="AA75" s="131">
        <f>Z75</f>
        <v>29</v>
      </c>
      <c r="AB75" s="23">
        <v>3</v>
      </c>
      <c r="AC75" s="20">
        <f>AB75*15</f>
        <v>45</v>
      </c>
      <c r="AD75" s="4">
        <v>4</v>
      </c>
      <c r="AE75" s="21">
        <f>AD75*10</f>
        <v>40</v>
      </c>
      <c r="AF75" s="50">
        <f>H75+K75+M75+O75+Q75+S75+U75+W75+Y75+AA75+AC75+AE75</f>
        <v>764</v>
      </c>
    </row>
    <row r="76" spans="2:32" s="2" customFormat="1" ht="24" customHeight="1" x14ac:dyDescent="0.25">
      <c r="B76" s="4">
        <v>72</v>
      </c>
      <c r="C76" s="56" t="s">
        <v>119</v>
      </c>
      <c r="D76" s="21" t="s">
        <v>38</v>
      </c>
      <c r="E76" s="22" t="s">
        <v>34</v>
      </c>
      <c r="F76" s="4">
        <v>3</v>
      </c>
      <c r="G76" s="19">
        <v>7</v>
      </c>
      <c r="H76" s="21">
        <f>F76*13</f>
        <v>39</v>
      </c>
      <c r="I76" s="4">
        <v>17</v>
      </c>
      <c r="J76" s="19">
        <v>0</v>
      </c>
      <c r="K76" s="21">
        <f>I76+J76</f>
        <v>17</v>
      </c>
      <c r="L76" s="23">
        <v>0</v>
      </c>
      <c r="M76" s="20">
        <f>L76*2</f>
        <v>0</v>
      </c>
      <c r="N76" s="4">
        <v>36</v>
      </c>
      <c r="O76" s="21">
        <f>N76*2</f>
        <v>72</v>
      </c>
      <c r="P76" s="23">
        <v>5</v>
      </c>
      <c r="Q76" s="20">
        <f>P76*10</f>
        <v>50</v>
      </c>
      <c r="R76" s="4">
        <v>4</v>
      </c>
      <c r="S76" s="21">
        <f>R76*10</f>
        <v>40</v>
      </c>
      <c r="T76" s="23">
        <v>43</v>
      </c>
      <c r="U76" s="20">
        <f>T76*2</f>
        <v>86</v>
      </c>
      <c r="V76" s="4">
        <v>18</v>
      </c>
      <c r="W76" s="21">
        <f>V76*2</f>
        <v>36</v>
      </c>
      <c r="X76" s="23">
        <v>44</v>
      </c>
      <c r="Y76" s="20">
        <f>X76*2</f>
        <v>88</v>
      </c>
      <c r="Z76" s="129">
        <v>18</v>
      </c>
      <c r="AA76" s="131">
        <f>Z76</f>
        <v>18</v>
      </c>
      <c r="AB76" s="23">
        <v>1</v>
      </c>
      <c r="AC76" s="20">
        <f>AB76*15</f>
        <v>15</v>
      </c>
      <c r="AD76" s="4">
        <v>2</v>
      </c>
      <c r="AE76" s="21">
        <f>AD76*10</f>
        <v>20</v>
      </c>
      <c r="AF76" s="50">
        <f>H76+K76+M76+O76+Q76+S76+U76+W76+Y76+AA76+AC76+AE76</f>
        <v>481</v>
      </c>
    </row>
    <row r="77" spans="2:32" s="2" customFormat="1" ht="24" customHeight="1" x14ac:dyDescent="0.25">
      <c r="B77" s="4">
        <v>73</v>
      </c>
      <c r="C77" s="56" t="s">
        <v>114</v>
      </c>
      <c r="D77" s="21" t="s">
        <v>84</v>
      </c>
      <c r="E77" s="22" t="s">
        <v>31</v>
      </c>
      <c r="F77" s="4">
        <v>0</v>
      </c>
      <c r="G77" s="19">
        <v>0</v>
      </c>
      <c r="H77" s="21">
        <f>F77*13</f>
        <v>0</v>
      </c>
      <c r="I77" s="4">
        <v>0</v>
      </c>
      <c r="J77" s="19">
        <v>0</v>
      </c>
      <c r="K77" s="21">
        <f>I77+J77</f>
        <v>0</v>
      </c>
      <c r="L77" s="23">
        <v>0</v>
      </c>
      <c r="M77" s="20">
        <f>L77*2</f>
        <v>0</v>
      </c>
      <c r="N77" s="4">
        <v>0</v>
      </c>
      <c r="O77" s="21">
        <f>N77*2</f>
        <v>0</v>
      </c>
      <c r="P77" s="23">
        <v>0</v>
      </c>
      <c r="Q77" s="20">
        <f>P77*10</f>
        <v>0</v>
      </c>
      <c r="R77" s="4">
        <v>0</v>
      </c>
      <c r="S77" s="21">
        <f>R77*10</f>
        <v>0</v>
      </c>
      <c r="T77" s="23">
        <v>0</v>
      </c>
      <c r="U77" s="20">
        <f>T77*2</f>
        <v>0</v>
      </c>
      <c r="V77" s="4">
        <v>0</v>
      </c>
      <c r="W77" s="21">
        <f>V77*2</f>
        <v>0</v>
      </c>
      <c r="X77" s="23">
        <v>10</v>
      </c>
      <c r="Y77" s="20">
        <f>X77*2</f>
        <v>20</v>
      </c>
      <c r="Z77" s="129">
        <v>10</v>
      </c>
      <c r="AA77" s="131">
        <f>Z77</f>
        <v>10</v>
      </c>
      <c r="AB77" s="23">
        <v>1</v>
      </c>
      <c r="AC77" s="20">
        <f>AB77*15</f>
        <v>15</v>
      </c>
      <c r="AD77" s="4">
        <v>0</v>
      </c>
      <c r="AE77" s="21">
        <f>AD77*10</f>
        <v>0</v>
      </c>
      <c r="AF77" s="50">
        <f>H77+K77+M77+O77+Q77+S77+U77+W77+Y77+AA77+AC77+AE77</f>
        <v>45</v>
      </c>
    </row>
    <row r="78" spans="2:32" s="2" customFormat="1" ht="24" customHeight="1" x14ac:dyDescent="0.25">
      <c r="B78" s="4">
        <v>74</v>
      </c>
      <c r="C78" s="56" t="s">
        <v>113</v>
      </c>
      <c r="D78" s="21" t="s">
        <v>38</v>
      </c>
      <c r="E78" s="22" t="s">
        <v>31</v>
      </c>
      <c r="F78" s="4">
        <v>2</v>
      </c>
      <c r="G78" s="19">
        <v>6</v>
      </c>
      <c r="H78" s="21">
        <f>F78*13</f>
        <v>26</v>
      </c>
      <c r="I78" s="4">
        <v>8</v>
      </c>
      <c r="J78" s="19">
        <v>7</v>
      </c>
      <c r="K78" s="21">
        <f>I78+J78</f>
        <v>15</v>
      </c>
      <c r="L78" s="23">
        <v>0</v>
      </c>
      <c r="M78" s="20">
        <f>L78*2</f>
        <v>0</v>
      </c>
      <c r="N78" s="4">
        <v>8</v>
      </c>
      <c r="O78" s="21">
        <f>N78*2</f>
        <v>16</v>
      </c>
      <c r="P78" s="23">
        <v>3</v>
      </c>
      <c r="Q78" s="20">
        <f>P78*10</f>
        <v>30</v>
      </c>
      <c r="R78" s="4">
        <v>3</v>
      </c>
      <c r="S78" s="21">
        <f>R78*10</f>
        <v>30</v>
      </c>
      <c r="T78" s="23">
        <v>23</v>
      </c>
      <c r="U78" s="20">
        <f>T78*2</f>
        <v>46</v>
      </c>
      <c r="V78" s="4">
        <v>0</v>
      </c>
      <c r="W78" s="21">
        <f>V78*2</f>
        <v>0</v>
      </c>
      <c r="X78" s="23">
        <v>5</v>
      </c>
      <c r="Y78" s="20">
        <f>X78*2</f>
        <v>10</v>
      </c>
      <c r="Z78" s="129">
        <v>5</v>
      </c>
      <c r="AA78" s="131">
        <f>Z78</f>
        <v>5</v>
      </c>
      <c r="AB78" s="23">
        <v>1</v>
      </c>
      <c r="AC78" s="20">
        <f>AB78*15</f>
        <v>15</v>
      </c>
      <c r="AD78" s="4">
        <v>1</v>
      </c>
      <c r="AE78" s="21">
        <f>AD78*10</f>
        <v>10</v>
      </c>
      <c r="AF78" s="50">
        <f>H78+K78+M78+O78+Q78+S78+U78+W78+Y78+AA78+AC78+AE78</f>
        <v>203</v>
      </c>
    </row>
    <row r="79" spans="2:32" s="2" customFormat="1" ht="24" customHeight="1" x14ac:dyDescent="0.25">
      <c r="B79" s="4">
        <v>75</v>
      </c>
      <c r="C79" s="56" t="s">
        <v>149</v>
      </c>
      <c r="D79" s="21" t="s">
        <v>37</v>
      </c>
      <c r="E79" s="22" t="s">
        <v>32</v>
      </c>
      <c r="F79" s="4">
        <v>0</v>
      </c>
      <c r="G79" s="19">
        <v>0</v>
      </c>
      <c r="H79" s="21">
        <f>F79*13</f>
        <v>0</v>
      </c>
      <c r="I79" s="4">
        <v>0</v>
      </c>
      <c r="J79" s="19">
        <v>0</v>
      </c>
      <c r="K79" s="21">
        <f>I79+J79</f>
        <v>0</v>
      </c>
      <c r="L79" s="23">
        <v>4</v>
      </c>
      <c r="M79" s="20">
        <f>L79*2</f>
        <v>8</v>
      </c>
      <c r="N79" s="4">
        <v>38</v>
      </c>
      <c r="O79" s="21">
        <f>N79*2</f>
        <v>76</v>
      </c>
      <c r="P79" s="23">
        <v>5</v>
      </c>
      <c r="Q79" s="20">
        <f>P79*10</f>
        <v>50</v>
      </c>
      <c r="R79" s="4">
        <v>0</v>
      </c>
      <c r="S79" s="21">
        <f>R79*10</f>
        <v>0</v>
      </c>
      <c r="T79" s="23">
        <v>31</v>
      </c>
      <c r="U79" s="20">
        <f>T79*2</f>
        <v>62</v>
      </c>
      <c r="V79" s="37">
        <v>11</v>
      </c>
      <c r="W79" s="41">
        <f>V79*2</f>
        <v>22</v>
      </c>
      <c r="X79" s="42">
        <v>0</v>
      </c>
      <c r="Y79" s="38">
        <f>X79*2</f>
        <v>0</v>
      </c>
      <c r="Z79" s="129">
        <v>0</v>
      </c>
      <c r="AA79" s="131">
        <f>Z79</f>
        <v>0</v>
      </c>
      <c r="AB79" s="23">
        <v>0</v>
      </c>
      <c r="AC79" s="20">
        <f>AB79*15</f>
        <v>0</v>
      </c>
      <c r="AD79" s="4">
        <v>0</v>
      </c>
      <c r="AE79" s="21">
        <f>AD79*10</f>
        <v>0</v>
      </c>
      <c r="AF79" s="50">
        <f>H79+K79+M79+O79+Q79+S79+U79+W79+Y79+AA79+AC79+AE79</f>
        <v>218</v>
      </c>
    </row>
    <row r="80" spans="2:32" s="2" customFormat="1" ht="24" customHeight="1" x14ac:dyDescent="0.25">
      <c r="B80" s="4">
        <v>76</v>
      </c>
      <c r="C80" s="56" t="s">
        <v>117</v>
      </c>
      <c r="D80" s="21" t="s">
        <v>38</v>
      </c>
      <c r="E80" s="22" t="s">
        <v>34</v>
      </c>
      <c r="F80" s="4">
        <v>7</v>
      </c>
      <c r="G80" s="19">
        <v>8</v>
      </c>
      <c r="H80" s="21">
        <f>F80*13</f>
        <v>91</v>
      </c>
      <c r="I80" s="4">
        <v>44</v>
      </c>
      <c r="J80" s="19">
        <v>13</v>
      </c>
      <c r="K80" s="21">
        <f>I80+J80</f>
        <v>57</v>
      </c>
      <c r="L80" s="23">
        <v>18</v>
      </c>
      <c r="M80" s="20">
        <f>L80*2</f>
        <v>36</v>
      </c>
      <c r="N80" s="4">
        <v>39</v>
      </c>
      <c r="O80" s="21">
        <f>N80*2</f>
        <v>78</v>
      </c>
      <c r="P80" s="23">
        <v>8</v>
      </c>
      <c r="Q80" s="20">
        <f>P80*10</f>
        <v>80</v>
      </c>
      <c r="R80" s="4">
        <v>5</v>
      </c>
      <c r="S80" s="21">
        <f>R80*10</f>
        <v>50</v>
      </c>
      <c r="T80" s="23">
        <v>45</v>
      </c>
      <c r="U80" s="20">
        <f>T80*2</f>
        <v>90</v>
      </c>
      <c r="V80" s="4">
        <v>26</v>
      </c>
      <c r="W80" s="21">
        <f>V80*2</f>
        <v>52</v>
      </c>
      <c r="X80" s="23">
        <v>26</v>
      </c>
      <c r="Y80" s="20">
        <f>X80*2</f>
        <v>52</v>
      </c>
      <c r="Z80" s="129">
        <v>0</v>
      </c>
      <c r="AA80" s="131">
        <f>Z80</f>
        <v>0</v>
      </c>
      <c r="AB80" s="23">
        <v>0</v>
      </c>
      <c r="AC80" s="20">
        <f>AB80*15</f>
        <v>0</v>
      </c>
      <c r="AD80" s="4">
        <v>8</v>
      </c>
      <c r="AE80" s="21">
        <f>AD80*10</f>
        <v>80</v>
      </c>
      <c r="AF80" s="50">
        <f>H80+K80+M80+O80+Q80+S80+U80+W80+Y80+AA80+AC80+AE80</f>
        <v>666</v>
      </c>
    </row>
    <row r="81" spans="2:32" s="2" customFormat="1" ht="24" customHeight="1" x14ac:dyDescent="0.25">
      <c r="B81" s="4">
        <v>77</v>
      </c>
      <c r="C81" s="56" t="s">
        <v>71</v>
      </c>
      <c r="D81" s="21" t="s">
        <v>38</v>
      </c>
      <c r="E81" s="22" t="s">
        <v>32</v>
      </c>
      <c r="F81" s="4">
        <v>3</v>
      </c>
      <c r="G81" s="19">
        <v>6</v>
      </c>
      <c r="H81" s="21">
        <f>F81*13</f>
        <v>39</v>
      </c>
      <c r="I81" s="4">
        <v>18</v>
      </c>
      <c r="J81" s="19">
        <v>19</v>
      </c>
      <c r="K81" s="21">
        <f>I81+J81</f>
        <v>37</v>
      </c>
      <c r="L81" s="23">
        <v>6</v>
      </c>
      <c r="M81" s="20">
        <f>L81*2</f>
        <v>12</v>
      </c>
      <c r="N81" s="4">
        <v>10</v>
      </c>
      <c r="O81" s="21">
        <f>N81*2</f>
        <v>20</v>
      </c>
      <c r="P81" s="23">
        <v>0</v>
      </c>
      <c r="Q81" s="20">
        <f>P81*10</f>
        <v>0</v>
      </c>
      <c r="R81" s="4">
        <v>1</v>
      </c>
      <c r="S81" s="21">
        <f>R81*10</f>
        <v>10</v>
      </c>
      <c r="T81" s="23">
        <v>30</v>
      </c>
      <c r="U81" s="20">
        <f>T81*2</f>
        <v>60</v>
      </c>
      <c r="V81" s="4">
        <v>6</v>
      </c>
      <c r="W81" s="21">
        <f>V81*2</f>
        <v>12</v>
      </c>
      <c r="X81" s="23">
        <v>30</v>
      </c>
      <c r="Y81" s="20">
        <f>X81*2</f>
        <v>60</v>
      </c>
      <c r="Z81" s="129">
        <v>0</v>
      </c>
      <c r="AA81" s="131">
        <f>Z81</f>
        <v>0</v>
      </c>
      <c r="AB81" s="23">
        <v>1</v>
      </c>
      <c r="AC81" s="20">
        <f>AB81*15</f>
        <v>15</v>
      </c>
      <c r="AD81" s="4">
        <v>2</v>
      </c>
      <c r="AE81" s="21">
        <f>AD81*10</f>
        <v>20</v>
      </c>
      <c r="AF81" s="50">
        <f>H81+K81+M81+O81+Q81+S81+U81+W81+Y81+AA81+AC81+AE81</f>
        <v>285</v>
      </c>
    </row>
    <row r="82" spans="2:32" s="2" customFormat="1" ht="24" customHeight="1" x14ac:dyDescent="0.25">
      <c r="B82" s="4">
        <v>78</v>
      </c>
      <c r="C82" s="56" t="s">
        <v>121</v>
      </c>
      <c r="D82" s="21" t="s">
        <v>73</v>
      </c>
      <c r="E82" s="22" t="s">
        <v>34</v>
      </c>
      <c r="F82" s="4">
        <v>3</v>
      </c>
      <c r="G82" s="19">
        <v>7</v>
      </c>
      <c r="H82" s="21">
        <f>F82*13</f>
        <v>39</v>
      </c>
      <c r="I82" s="4">
        <v>3</v>
      </c>
      <c r="J82" s="19">
        <v>8</v>
      </c>
      <c r="K82" s="21">
        <f>I82+J82</f>
        <v>11</v>
      </c>
      <c r="L82" s="23">
        <v>7</v>
      </c>
      <c r="M82" s="20">
        <f>L82*2</f>
        <v>14</v>
      </c>
      <c r="N82" s="4">
        <v>13</v>
      </c>
      <c r="O82" s="21">
        <f>N82*2</f>
        <v>26</v>
      </c>
      <c r="P82" s="23">
        <v>3</v>
      </c>
      <c r="Q82" s="20">
        <f>P82*10</f>
        <v>30</v>
      </c>
      <c r="R82" s="4">
        <v>3</v>
      </c>
      <c r="S82" s="21">
        <f>R82*10</f>
        <v>30</v>
      </c>
      <c r="T82" s="23">
        <v>23</v>
      </c>
      <c r="U82" s="20">
        <f>T82*2</f>
        <v>46</v>
      </c>
      <c r="V82" s="4">
        <v>0</v>
      </c>
      <c r="W82" s="21">
        <f>V82*2</f>
        <v>0</v>
      </c>
      <c r="X82" s="23">
        <v>16</v>
      </c>
      <c r="Y82" s="20">
        <f>X82*2</f>
        <v>32</v>
      </c>
      <c r="Z82" s="129">
        <v>0</v>
      </c>
      <c r="AA82" s="131">
        <f>Z82</f>
        <v>0</v>
      </c>
      <c r="AB82" s="23">
        <v>2</v>
      </c>
      <c r="AC82" s="20">
        <f>AB82*15</f>
        <v>30</v>
      </c>
      <c r="AD82" s="4">
        <v>5</v>
      </c>
      <c r="AE82" s="21">
        <f>AD82*10</f>
        <v>50</v>
      </c>
      <c r="AF82" s="50">
        <f>H82+K82+M82+O82+Q82+S82+U82+W82+Y82+AA82+AC82+AE82</f>
        <v>308</v>
      </c>
    </row>
    <row r="83" spans="2:32" s="2" customFormat="1" ht="24" customHeight="1" thickBot="1" x14ac:dyDescent="0.3">
      <c r="B83" s="5">
        <v>79</v>
      </c>
      <c r="C83" s="58" t="s">
        <v>122</v>
      </c>
      <c r="D83" s="33" t="s">
        <v>73</v>
      </c>
      <c r="E83" s="34" t="s">
        <v>34</v>
      </c>
      <c r="F83" s="5">
        <v>0</v>
      </c>
      <c r="G83" s="32">
        <v>4</v>
      </c>
      <c r="H83" s="33">
        <f>F83*13</f>
        <v>0</v>
      </c>
      <c r="I83" s="5">
        <v>13</v>
      </c>
      <c r="J83" s="32">
        <v>6</v>
      </c>
      <c r="K83" s="33">
        <f>I83+J83</f>
        <v>19</v>
      </c>
      <c r="L83" s="35">
        <v>0</v>
      </c>
      <c r="M83" s="36">
        <f>L83*2</f>
        <v>0</v>
      </c>
      <c r="N83" s="5">
        <v>8</v>
      </c>
      <c r="O83" s="33">
        <f>N83*2</f>
        <v>16</v>
      </c>
      <c r="P83" s="35">
        <v>2</v>
      </c>
      <c r="Q83" s="36">
        <f>P83*10</f>
        <v>20</v>
      </c>
      <c r="R83" s="5">
        <v>1</v>
      </c>
      <c r="S83" s="33">
        <f>R83*10</f>
        <v>10</v>
      </c>
      <c r="T83" s="35">
        <v>18</v>
      </c>
      <c r="U83" s="36">
        <f>T83*2</f>
        <v>36</v>
      </c>
      <c r="V83" s="5">
        <v>0</v>
      </c>
      <c r="W83" s="33">
        <f>V83*2</f>
        <v>0</v>
      </c>
      <c r="X83" s="35">
        <v>13</v>
      </c>
      <c r="Y83" s="36">
        <f>X83*2</f>
        <v>26</v>
      </c>
      <c r="Z83" s="132">
        <v>0</v>
      </c>
      <c r="AA83" s="134">
        <f>Z83</f>
        <v>0</v>
      </c>
      <c r="AB83" s="35">
        <v>0</v>
      </c>
      <c r="AC83" s="36">
        <f>AB83*15</f>
        <v>0</v>
      </c>
      <c r="AD83" s="5">
        <v>2</v>
      </c>
      <c r="AE83" s="33">
        <f>AD83*10</f>
        <v>20</v>
      </c>
      <c r="AF83" s="51">
        <f>H83+K83+M83+O83+Q83+S83+U83+W83+Y83+AA83+AC83+AE83</f>
        <v>147</v>
      </c>
    </row>
    <row r="84" spans="2:32" s="2" customFormat="1" ht="24" customHeight="1" x14ac:dyDescent="0.25">
      <c r="C84" s="24"/>
    </row>
    <row r="85" spans="2:32" s="2" customFormat="1" ht="24" customHeight="1" x14ac:dyDescent="0.25">
      <c r="C85" s="24"/>
    </row>
    <row r="86" spans="2:32" s="2" customFormat="1" ht="24" customHeight="1" x14ac:dyDescent="0.25">
      <c r="C86" s="24"/>
    </row>
    <row r="87" spans="2:32" s="2" customFormat="1" ht="24" customHeight="1" x14ac:dyDescent="0.25">
      <c r="C87" s="24"/>
    </row>
    <row r="88" spans="2:32" s="2" customFormat="1" ht="24" customHeight="1" x14ac:dyDescent="0.25">
      <c r="C88" s="24"/>
    </row>
    <row r="89" spans="2:32" s="2" customFormat="1" ht="24" customHeight="1" x14ac:dyDescent="0.25">
      <c r="C89" s="24"/>
    </row>
    <row r="90" spans="2:32" s="2" customFormat="1" ht="24" customHeight="1" x14ac:dyDescent="0.25">
      <c r="C90" s="24"/>
    </row>
    <row r="91" spans="2:32" s="2" customFormat="1" ht="24" customHeight="1" x14ac:dyDescent="0.25">
      <c r="C91" s="24"/>
    </row>
    <row r="92" spans="2:32" s="2" customFormat="1" ht="24" customHeight="1" x14ac:dyDescent="0.25">
      <c r="C92" s="24"/>
    </row>
    <row r="93" spans="2:32" s="2" customFormat="1" ht="24" customHeight="1" x14ac:dyDescent="0.25">
      <c r="C93" s="24"/>
    </row>
    <row r="94" spans="2:32" s="2" customFormat="1" ht="24" customHeight="1" x14ac:dyDescent="0.25">
      <c r="C94" s="24"/>
    </row>
    <row r="95" spans="2:32" s="2" customFormat="1" ht="24" customHeight="1" x14ac:dyDescent="0.25">
      <c r="C95" s="24"/>
    </row>
    <row r="96" spans="2:32" s="2" customFormat="1" ht="24" customHeight="1" x14ac:dyDescent="0.25">
      <c r="C96" s="24"/>
    </row>
    <row r="97" spans="3:3" s="2" customFormat="1" ht="24" customHeight="1" x14ac:dyDescent="0.25">
      <c r="C97" s="24"/>
    </row>
    <row r="98" spans="3:3" s="2" customFormat="1" ht="24" customHeight="1" x14ac:dyDescent="0.25">
      <c r="C98" s="24"/>
    </row>
    <row r="99" spans="3:3" s="2" customFormat="1" ht="24" customHeight="1" x14ac:dyDescent="0.25">
      <c r="C99" s="24"/>
    </row>
    <row r="100" spans="3:3" s="2" customFormat="1" ht="24" customHeight="1" x14ac:dyDescent="0.25">
      <c r="C100" s="24"/>
    </row>
    <row r="101" spans="3:3" s="2" customFormat="1" ht="24" customHeight="1" x14ac:dyDescent="0.25">
      <c r="C101" s="24"/>
    </row>
    <row r="102" spans="3:3" s="2" customFormat="1" ht="24" customHeight="1" x14ac:dyDescent="0.25">
      <c r="C102" s="24"/>
    </row>
    <row r="103" spans="3:3" s="2" customFormat="1" ht="24" customHeight="1" x14ac:dyDescent="0.25">
      <c r="C103" s="24"/>
    </row>
    <row r="104" spans="3:3" s="2" customFormat="1" ht="24" customHeight="1" x14ac:dyDescent="0.25">
      <c r="C104" s="24"/>
    </row>
    <row r="105" spans="3:3" s="2" customFormat="1" ht="24" customHeight="1" x14ac:dyDescent="0.25">
      <c r="C105" s="24"/>
    </row>
    <row r="106" spans="3:3" s="2" customFormat="1" ht="24" customHeight="1" x14ac:dyDescent="0.25">
      <c r="C106" s="24"/>
    </row>
    <row r="107" spans="3:3" s="2" customFormat="1" ht="24" customHeight="1" x14ac:dyDescent="0.25">
      <c r="C107" s="24"/>
    </row>
    <row r="108" spans="3:3" s="2" customFormat="1" ht="24" customHeight="1" x14ac:dyDescent="0.25">
      <c r="C108" s="24"/>
    </row>
    <row r="109" spans="3:3" s="2" customFormat="1" ht="24" customHeight="1" x14ac:dyDescent="0.25">
      <c r="C109" s="24"/>
    </row>
    <row r="110" spans="3:3" s="2" customFormat="1" ht="24" customHeight="1" x14ac:dyDescent="0.25">
      <c r="C110" s="24"/>
    </row>
    <row r="111" spans="3:3" s="2" customFormat="1" ht="24" customHeight="1" x14ac:dyDescent="0.25">
      <c r="C111" s="24"/>
    </row>
    <row r="112" spans="3:3" s="2" customFormat="1" ht="24" customHeight="1" x14ac:dyDescent="0.25">
      <c r="C112" s="24"/>
    </row>
    <row r="113" spans="3:3" s="2" customFormat="1" ht="24" customHeight="1" x14ac:dyDescent="0.25">
      <c r="C113" s="24"/>
    </row>
    <row r="114" spans="3:3" s="2" customFormat="1" ht="24" customHeight="1" x14ac:dyDescent="0.25">
      <c r="C114" s="24"/>
    </row>
    <row r="115" spans="3:3" s="2" customFormat="1" ht="24" customHeight="1" x14ac:dyDescent="0.25">
      <c r="C115" s="24"/>
    </row>
    <row r="116" spans="3:3" s="2" customFormat="1" ht="24" customHeight="1" x14ac:dyDescent="0.25">
      <c r="C116" s="24"/>
    </row>
    <row r="117" spans="3:3" s="2" customFormat="1" ht="24" customHeight="1" x14ac:dyDescent="0.25">
      <c r="C117" s="24"/>
    </row>
    <row r="118" spans="3:3" s="2" customFormat="1" ht="24" customHeight="1" x14ac:dyDescent="0.25">
      <c r="C118" s="24"/>
    </row>
    <row r="119" spans="3:3" s="2" customFormat="1" ht="24" customHeight="1" x14ac:dyDescent="0.25">
      <c r="C119" s="24"/>
    </row>
    <row r="120" spans="3:3" s="2" customFormat="1" ht="24" customHeight="1" x14ac:dyDescent="0.25">
      <c r="C120" s="24"/>
    </row>
    <row r="121" spans="3:3" s="2" customFormat="1" ht="24" customHeight="1" x14ac:dyDescent="0.25">
      <c r="C121" s="24"/>
    </row>
    <row r="122" spans="3:3" s="2" customFormat="1" ht="24" customHeight="1" x14ac:dyDescent="0.25">
      <c r="C122" s="24"/>
    </row>
    <row r="123" spans="3:3" s="2" customFormat="1" ht="24" customHeight="1" x14ac:dyDescent="0.25">
      <c r="C123" s="24"/>
    </row>
    <row r="124" spans="3:3" s="2" customFormat="1" ht="24" customHeight="1" x14ac:dyDescent="0.25">
      <c r="C124" s="24"/>
    </row>
    <row r="125" spans="3:3" s="2" customFormat="1" ht="24" customHeight="1" x14ac:dyDescent="0.25">
      <c r="C125" s="24"/>
    </row>
    <row r="126" spans="3:3" s="2" customFormat="1" ht="24" customHeight="1" x14ac:dyDescent="0.25">
      <c r="C126" s="24"/>
    </row>
    <row r="127" spans="3:3" s="2" customFormat="1" ht="24" customHeight="1" x14ac:dyDescent="0.25">
      <c r="C127" s="24"/>
    </row>
    <row r="128" spans="3:3" s="2" customFormat="1" ht="24" customHeight="1" x14ac:dyDescent="0.25">
      <c r="C128" s="24"/>
    </row>
    <row r="129" spans="3:3" s="2" customFormat="1" ht="24" customHeight="1" x14ac:dyDescent="0.25">
      <c r="C129" s="24"/>
    </row>
    <row r="130" spans="3:3" s="2" customFormat="1" ht="24" customHeight="1" x14ac:dyDescent="0.25">
      <c r="C130" s="24"/>
    </row>
    <row r="131" spans="3:3" s="2" customFormat="1" ht="24" customHeight="1" x14ac:dyDescent="0.25">
      <c r="C131" s="24"/>
    </row>
    <row r="132" spans="3:3" s="2" customFormat="1" ht="24" customHeight="1" x14ac:dyDescent="0.25">
      <c r="C132" s="24"/>
    </row>
    <row r="133" spans="3:3" s="2" customFormat="1" ht="24" customHeight="1" x14ac:dyDescent="0.25">
      <c r="C133" s="24"/>
    </row>
    <row r="134" spans="3:3" s="2" customFormat="1" ht="24" customHeight="1" x14ac:dyDescent="0.25">
      <c r="C134" s="24"/>
    </row>
    <row r="135" spans="3:3" s="2" customFormat="1" ht="24" customHeight="1" x14ac:dyDescent="0.25">
      <c r="C135" s="24"/>
    </row>
    <row r="136" spans="3:3" s="2" customFormat="1" ht="24" customHeight="1" x14ac:dyDescent="0.25">
      <c r="C136" s="24"/>
    </row>
    <row r="137" spans="3:3" s="2" customFormat="1" ht="24" customHeight="1" x14ac:dyDescent="0.25">
      <c r="C137" s="24"/>
    </row>
    <row r="138" spans="3:3" s="2" customFormat="1" ht="24" customHeight="1" x14ac:dyDescent="0.25">
      <c r="C138" s="24"/>
    </row>
    <row r="139" spans="3:3" s="2" customFormat="1" ht="24" customHeight="1" x14ac:dyDescent="0.25">
      <c r="C139" s="24"/>
    </row>
    <row r="140" spans="3:3" s="2" customFormat="1" ht="24" customHeight="1" x14ac:dyDescent="0.25">
      <c r="C140" s="24"/>
    </row>
    <row r="141" spans="3:3" s="2" customFormat="1" ht="24" customHeight="1" x14ac:dyDescent="0.25">
      <c r="C141" s="24"/>
    </row>
    <row r="142" spans="3:3" s="2" customFormat="1" ht="24" customHeight="1" x14ac:dyDescent="0.25">
      <c r="C142" s="24"/>
    </row>
    <row r="143" spans="3:3" s="2" customFormat="1" ht="24" customHeight="1" x14ac:dyDescent="0.25">
      <c r="C143" s="24"/>
    </row>
    <row r="144" spans="3:3" s="2" customFormat="1" ht="24" customHeight="1" x14ac:dyDescent="0.25">
      <c r="C144" s="24"/>
    </row>
    <row r="145" spans="3:3" s="2" customFormat="1" ht="24" customHeight="1" x14ac:dyDescent="0.25">
      <c r="C145" s="24"/>
    </row>
    <row r="146" spans="3:3" s="2" customFormat="1" ht="24" customHeight="1" x14ac:dyDescent="0.25">
      <c r="C146" s="24"/>
    </row>
    <row r="147" spans="3:3" s="2" customFormat="1" ht="24" customHeight="1" x14ac:dyDescent="0.25">
      <c r="C147" s="24"/>
    </row>
    <row r="148" spans="3:3" s="2" customFormat="1" ht="24" customHeight="1" x14ac:dyDescent="0.25">
      <c r="C148" s="24"/>
    </row>
    <row r="149" spans="3:3" s="2" customFormat="1" ht="24" customHeight="1" x14ac:dyDescent="0.25">
      <c r="C149" s="24"/>
    </row>
    <row r="150" spans="3:3" s="2" customFormat="1" ht="24" customHeight="1" x14ac:dyDescent="0.25">
      <c r="C150" s="24"/>
    </row>
    <row r="151" spans="3:3" s="2" customFormat="1" ht="24" customHeight="1" x14ac:dyDescent="0.25">
      <c r="C151" s="24"/>
    </row>
    <row r="152" spans="3:3" s="2" customFormat="1" ht="24" customHeight="1" x14ac:dyDescent="0.25">
      <c r="C152" s="24"/>
    </row>
    <row r="153" spans="3:3" s="2" customFormat="1" ht="24" customHeight="1" x14ac:dyDescent="0.25">
      <c r="C153" s="24"/>
    </row>
    <row r="154" spans="3:3" s="2" customFormat="1" x14ac:dyDescent="0.25">
      <c r="C154" s="24"/>
    </row>
    <row r="155" spans="3:3" s="2" customFormat="1" x14ac:dyDescent="0.25">
      <c r="C155" s="24"/>
    </row>
    <row r="156" spans="3:3" s="2" customFormat="1" x14ac:dyDescent="0.25">
      <c r="C156" s="24"/>
    </row>
    <row r="157" spans="3:3" s="2" customFormat="1" x14ac:dyDescent="0.25">
      <c r="C157" s="24"/>
    </row>
  </sheetData>
  <sortState ref="C5:AF83">
    <sortCondition descending="1" ref="AA5:AA83"/>
  </sortState>
  <mergeCells count="30">
    <mergeCell ref="AB3:AC3"/>
    <mergeCell ref="AD3:AE3"/>
    <mergeCell ref="P3:Q3"/>
    <mergeCell ref="R3:S3"/>
    <mergeCell ref="T3:U3"/>
    <mergeCell ref="V3:W3"/>
    <mergeCell ref="X3:Y3"/>
    <mergeCell ref="Z3:AA3"/>
    <mergeCell ref="AB2:AC2"/>
    <mergeCell ref="AD2:AE2"/>
    <mergeCell ref="AF2:AF3"/>
    <mergeCell ref="B3:B4"/>
    <mergeCell ref="C3:C4"/>
    <mergeCell ref="D3:D4"/>
    <mergeCell ref="F3:H3"/>
    <mergeCell ref="I3:K3"/>
    <mergeCell ref="L3:M3"/>
    <mergeCell ref="N3:O3"/>
    <mergeCell ref="P2:Q2"/>
    <mergeCell ref="R2:S2"/>
    <mergeCell ref="T2:U2"/>
    <mergeCell ref="V2:W2"/>
    <mergeCell ref="X2:Y2"/>
    <mergeCell ref="Z2:AA2"/>
    <mergeCell ref="B2:D2"/>
    <mergeCell ref="E2:E4"/>
    <mergeCell ref="F2:H2"/>
    <mergeCell ref="I2:K2"/>
    <mergeCell ref="L2:M2"/>
    <mergeCell ref="N2:O2"/>
  </mergeCells>
  <pageMargins left="0" right="0" top="0" bottom="0" header="0" footer="0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B1:R269"/>
  <sheetViews>
    <sheetView zoomScale="95" zoomScaleNormal="95" workbookViewId="0">
      <pane ySplit="4" topLeftCell="A14" activePane="bottomLeft" state="frozen"/>
      <selection pane="bottomLeft" activeCell="M9" sqref="M9"/>
    </sheetView>
  </sheetViews>
  <sheetFormatPr defaultRowHeight="15" x14ac:dyDescent="0.25"/>
  <cols>
    <col min="1" max="1" width="0.5703125" style="3" customWidth="1"/>
    <col min="2" max="2" width="3.7109375" style="2" bestFit="1" customWidth="1"/>
    <col min="3" max="3" width="27.5703125" style="24" customWidth="1"/>
    <col min="4" max="4" width="9.42578125" style="3" customWidth="1"/>
    <col min="5" max="5" width="6.7109375" style="3" customWidth="1"/>
    <col min="6" max="8" width="5" style="3" customWidth="1"/>
    <col min="9" max="10" width="4.5703125" style="3" customWidth="1"/>
    <col min="11" max="11" width="5" style="3" customWidth="1"/>
    <col min="12" max="12" width="4.5703125" style="3" customWidth="1"/>
    <col min="13" max="13" width="4" style="3" customWidth="1"/>
    <col min="14" max="14" width="4.28515625" style="3" customWidth="1"/>
    <col min="15" max="15" width="8.28515625" style="3" customWidth="1"/>
    <col min="16" max="16" width="0.85546875" style="3" customWidth="1"/>
    <col min="17" max="17" width="1" style="3" customWidth="1"/>
    <col min="18" max="16384" width="9.140625" style="3"/>
  </cols>
  <sheetData>
    <row r="1" spans="2:18" ht="8.25" customHeight="1" thickBot="1" x14ac:dyDescent="0.3"/>
    <row r="2" spans="2:18" s="2" customFormat="1" ht="20.25" customHeight="1" thickBot="1" x14ac:dyDescent="0.3">
      <c r="B2" s="77"/>
      <c r="C2" s="78"/>
      <c r="D2" s="79"/>
      <c r="E2" s="80" t="s">
        <v>35</v>
      </c>
      <c r="F2" s="83" t="s">
        <v>6</v>
      </c>
      <c r="G2" s="76"/>
      <c r="H2" s="84"/>
      <c r="I2" s="76" t="s">
        <v>22</v>
      </c>
      <c r="J2" s="76"/>
      <c r="K2" s="85"/>
      <c r="L2" s="75" t="s">
        <v>8</v>
      </c>
      <c r="M2" s="76"/>
      <c r="N2" s="87"/>
      <c r="O2" s="103" t="s">
        <v>21</v>
      </c>
    </row>
    <row r="3" spans="2:18" s="1" customFormat="1" ht="93" customHeight="1" x14ac:dyDescent="0.25">
      <c r="B3" s="90" t="s">
        <v>0</v>
      </c>
      <c r="C3" s="92" t="s">
        <v>1</v>
      </c>
      <c r="D3" s="105" t="s">
        <v>36</v>
      </c>
      <c r="E3" s="81"/>
      <c r="F3" s="96" t="s">
        <v>3</v>
      </c>
      <c r="G3" s="97"/>
      <c r="H3" s="98"/>
      <c r="I3" s="97" t="s">
        <v>2</v>
      </c>
      <c r="J3" s="97"/>
      <c r="K3" s="97"/>
      <c r="L3" s="100" t="s">
        <v>15</v>
      </c>
      <c r="M3" s="97"/>
      <c r="N3" s="99"/>
      <c r="O3" s="104"/>
    </row>
    <row r="4" spans="2:18" s="7" customFormat="1" ht="38.25" customHeight="1" thickBot="1" x14ac:dyDescent="0.3">
      <c r="B4" s="91"/>
      <c r="C4" s="93"/>
      <c r="D4" s="106"/>
      <c r="E4" s="82"/>
      <c r="F4" s="10" t="s">
        <v>4</v>
      </c>
      <c r="G4" s="11" t="s">
        <v>17</v>
      </c>
      <c r="H4" s="12" t="s">
        <v>25</v>
      </c>
      <c r="I4" s="13" t="s">
        <v>23</v>
      </c>
      <c r="J4" s="6" t="s">
        <v>24</v>
      </c>
      <c r="K4" s="9" t="s">
        <v>25</v>
      </c>
      <c r="L4" s="17" t="s">
        <v>4</v>
      </c>
      <c r="M4" s="14" t="s">
        <v>17</v>
      </c>
      <c r="N4" s="12" t="s">
        <v>25</v>
      </c>
      <c r="O4" s="60" t="s">
        <v>30</v>
      </c>
      <c r="P4" s="16"/>
      <c r="Q4" s="16"/>
      <c r="R4" s="16"/>
    </row>
    <row r="5" spans="2:18" s="2" customFormat="1" ht="24" customHeight="1" x14ac:dyDescent="0.25">
      <c r="B5" s="53">
        <v>1</v>
      </c>
      <c r="C5" s="55"/>
      <c r="D5" s="54"/>
      <c r="E5" s="52"/>
      <c r="F5" s="25"/>
      <c r="G5" s="26"/>
      <c r="H5" s="44">
        <f t="shared" ref="H5:H36" si="0">F5*9</f>
        <v>0</v>
      </c>
      <c r="I5" s="31"/>
      <c r="J5" s="28"/>
      <c r="K5" s="44">
        <f t="shared" ref="K5:K36" si="1">I5+J5</f>
        <v>0</v>
      </c>
      <c r="L5" s="31"/>
      <c r="M5" s="28"/>
      <c r="N5" s="44">
        <f t="shared" ref="N5:N36" si="2">L5*10</f>
        <v>0</v>
      </c>
      <c r="O5" s="61">
        <f t="shared" ref="O5:O36" si="3">H5+K5+N5</f>
        <v>0</v>
      </c>
    </row>
    <row r="6" spans="2:18" s="2" customFormat="1" ht="24" customHeight="1" x14ac:dyDescent="0.25">
      <c r="B6" s="4">
        <v>2</v>
      </c>
      <c r="C6" s="56"/>
      <c r="D6" s="21"/>
      <c r="E6" s="22"/>
      <c r="F6" s="4"/>
      <c r="G6" s="19"/>
      <c r="H6" s="45">
        <f t="shared" si="0"/>
        <v>0</v>
      </c>
      <c r="I6" s="4"/>
      <c r="J6" s="19"/>
      <c r="K6" s="45">
        <f t="shared" si="1"/>
        <v>0</v>
      </c>
      <c r="L6" s="4"/>
      <c r="M6" s="19"/>
      <c r="N6" s="45">
        <f t="shared" si="2"/>
        <v>0</v>
      </c>
      <c r="O6" s="62">
        <f t="shared" si="3"/>
        <v>0</v>
      </c>
    </row>
    <row r="7" spans="2:18" s="2" customFormat="1" ht="24" customHeight="1" x14ac:dyDescent="0.25">
      <c r="B7" s="4">
        <v>3</v>
      </c>
      <c r="C7" s="56"/>
      <c r="D7" s="21"/>
      <c r="E7" s="22"/>
      <c r="F7" s="4"/>
      <c r="G7" s="19"/>
      <c r="H7" s="45">
        <f t="shared" si="0"/>
        <v>0</v>
      </c>
      <c r="I7" s="4"/>
      <c r="J7" s="19"/>
      <c r="K7" s="45">
        <f t="shared" si="1"/>
        <v>0</v>
      </c>
      <c r="L7" s="4"/>
      <c r="M7" s="19"/>
      <c r="N7" s="45">
        <f t="shared" si="2"/>
        <v>0</v>
      </c>
      <c r="O7" s="62">
        <f t="shared" si="3"/>
        <v>0</v>
      </c>
    </row>
    <row r="8" spans="2:18" s="43" customFormat="1" ht="24" customHeight="1" x14ac:dyDescent="0.25">
      <c r="B8" s="37">
        <v>4</v>
      </c>
      <c r="C8" s="56"/>
      <c r="D8" s="21"/>
      <c r="E8" s="22"/>
      <c r="F8" s="4"/>
      <c r="G8" s="19"/>
      <c r="H8" s="45">
        <f t="shared" si="0"/>
        <v>0</v>
      </c>
      <c r="I8" s="4"/>
      <c r="J8" s="19"/>
      <c r="K8" s="45">
        <f t="shared" si="1"/>
        <v>0</v>
      </c>
      <c r="L8" s="4"/>
      <c r="M8" s="19"/>
      <c r="N8" s="45">
        <f t="shared" si="2"/>
        <v>0</v>
      </c>
      <c r="O8" s="62">
        <f t="shared" si="3"/>
        <v>0</v>
      </c>
    </row>
    <row r="9" spans="2:18" s="2" customFormat="1" ht="24" customHeight="1" x14ac:dyDescent="0.25">
      <c r="B9" s="4">
        <v>5</v>
      </c>
      <c r="C9" s="56"/>
      <c r="D9" s="21"/>
      <c r="E9" s="22"/>
      <c r="F9" s="4"/>
      <c r="G9" s="19"/>
      <c r="H9" s="45">
        <f t="shared" si="0"/>
        <v>0</v>
      </c>
      <c r="I9" s="4"/>
      <c r="J9" s="19"/>
      <c r="K9" s="45">
        <f t="shared" si="1"/>
        <v>0</v>
      </c>
      <c r="L9" s="4"/>
      <c r="M9" s="19"/>
      <c r="N9" s="45">
        <f t="shared" si="2"/>
        <v>0</v>
      </c>
      <c r="O9" s="62">
        <f t="shared" si="3"/>
        <v>0</v>
      </c>
    </row>
    <row r="10" spans="2:18" s="2" customFormat="1" ht="24" customHeight="1" x14ac:dyDescent="0.25">
      <c r="B10" s="4">
        <v>6</v>
      </c>
      <c r="C10" s="56"/>
      <c r="D10" s="21"/>
      <c r="E10" s="22"/>
      <c r="F10" s="4"/>
      <c r="G10" s="19"/>
      <c r="H10" s="45">
        <f t="shared" si="0"/>
        <v>0</v>
      </c>
      <c r="I10" s="4"/>
      <c r="J10" s="19"/>
      <c r="K10" s="45">
        <f t="shared" si="1"/>
        <v>0</v>
      </c>
      <c r="L10" s="4"/>
      <c r="M10" s="19"/>
      <c r="N10" s="45">
        <f t="shared" si="2"/>
        <v>0</v>
      </c>
      <c r="O10" s="62">
        <f t="shared" si="3"/>
        <v>0</v>
      </c>
    </row>
    <row r="11" spans="2:18" s="2" customFormat="1" ht="24" customHeight="1" x14ac:dyDescent="0.25">
      <c r="B11" s="4">
        <v>7</v>
      </c>
      <c r="C11" s="56"/>
      <c r="D11" s="21"/>
      <c r="E11" s="22"/>
      <c r="F11" s="4"/>
      <c r="G11" s="19"/>
      <c r="H11" s="45">
        <f t="shared" si="0"/>
        <v>0</v>
      </c>
      <c r="I11" s="4"/>
      <c r="J11" s="19"/>
      <c r="K11" s="45">
        <f t="shared" si="1"/>
        <v>0</v>
      </c>
      <c r="L11" s="4"/>
      <c r="M11" s="19"/>
      <c r="N11" s="45">
        <f t="shared" si="2"/>
        <v>0</v>
      </c>
      <c r="O11" s="62">
        <f t="shared" si="3"/>
        <v>0</v>
      </c>
    </row>
    <row r="12" spans="2:18" s="2" customFormat="1" ht="24" customHeight="1" x14ac:dyDescent="0.25">
      <c r="B12" s="4">
        <v>8</v>
      </c>
      <c r="C12" s="56"/>
      <c r="D12" s="21"/>
      <c r="E12" s="22"/>
      <c r="F12" s="4"/>
      <c r="G12" s="19"/>
      <c r="H12" s="45">
        <f t="shared" si="0"/>
        <v>0</v>
      </c>
      <c r="I12" s="4"/>
      <c r="J12" s="19"/>
      <c r="K12" s="45">
        <f t="shared" si="1"/>
        <v>0</v>
      </c>
      <c r="L12" s="4"/>
      <c r="M12" s="19"/>
      <c r="N12" s="45">
        <f t="shared" si="2"/>
        <v>0</v>
      </c>
      <c r="O12" s="62">
        <f t="shared" si="3"/>
        <v>0</v>
      </c>
    </row>
    <row r="13" spans="2:18" s="2" customFormat="1" ht="24" customHeight="1" x14ac:dyDescent="0.25">
      <c r="B13" s="4">
        <v>9</v>
      </c>
      <c r="C13" s="56"/>
      <c r="D13" s="21"/>
      <c r="E13" s="22"/>
      <c r="F13" s="4"/>
      <c r="G13" s="19"/>
      <c r="H13" s="45">
        <f t="shared" si="0"/>
        <v>0</v>
      </c>
      <c r="I13" s="4"/>
      <c r="J13" s="19"/>
      <c r="K13" s="45">
        <f t="shared" si="1"/>
        <v>0</v>
      </c>
      <c r="L13" s="4"/>
      <c r="M13" s="19"/>
      <c r="N13" s="45">
        <f t="shared" si="2"/>
        <v>0</v>
      </c>
      <c r="O13" s="62">
        <f t="shared" si="3"/>
        <v>0</v>
      </c>
    </row>
    <row r="14" spans="2:18" s="2" customFormat="1" ht="24" customHeight="1" x14ac:dyDescent="0.25">
      <c r="B14" s="4">
        <v>10</v>
      </c>
      <c r="C14" s="56"/>
      <c r="D14" s="21"/>
      <c r="E14" s="22"/>
      <c r="F14" s="4"/>
      <c r="G14" s="19"/>
      <c r="H14" s="45">
        <f t="shared" si="0"/>
        <v>0</v>
      </c>
      <c r="I14" s="4"/>
      <c r="J14" s="19"/>
      <c r="K14" s="45">
        <f t="shared" si="1"/>
        <v>0</v>
      </c>
      <c r="L14" s="4"/>
      <c r="M14" s="19"/>
      <c r="N14" s="45">
        <f t="shared" si="2"/>
        <v>0</v>
      </c>
      <c r="O14" s="62">
        <f t="shared" si="3"/>
        <v>0</v>
      </c>
    </row>
    <row r="15" spans="2:18" s="2" customFormat="1" ht="24" customHeight="1" x14ac:dyDescent="0.25">
      <c r="B15" s="4">
        <v>11</v>
      </c>
      <c r="C15" s="56"/>
      <c r="D15" s="21"/>
      <c r="E15" s="22"/>
      <c r="F15" s="4"/>
      <c r="G15" s="19"/>
      <c r="H15" s="45">
        <f t="shared" si="0"/>
        <v>0</v>
      </c>
      <c r="I15" s="4"/>
      <c r="J15" s="19"/>
      <c r="K15" s="45">
        <f t="shared" si="1"/>
        <v>0</v>
      </c>
      <c r="L15" s="4"/>
      <c r="M15" s="19"/>
      <c r="N15" s="45">
        <f t="shared" si="2"/>
        <v>0</v>
      </c>
      <c r="O15" s="62">
        <f t="shared" si="3"/>
        <v>0</v>
      </c>
    </row>
    <row r="16" spans="2:18" s="2" customFormat="1" ht="24" customHeight="1" x14ac:dyDescent="0.25">
      <c r="B16" s="4">
        <v>12</v>
      </c>
      <c r="C16" s="56"/>
      <c r="D16" s="21"/>
      <c r="E16" s="22"/>
      <c r="F16" s="4"/>
      <c r="G16" s="19"/>
      <c r="H16" s="45">
        <f t="shared" si="0"/>
        <v>0</v>
      </c>
      <c r="I16" s="4"/>
      <c r="J16" s="19"/>
      <c r="K16" s="45">
        <f t="shared" si="1"/>
        <v>0</v>
      </c>
      <c r="L16" s="4"/>
      <c r="M16" s="19"/>
      <c r="N16" s="45">
        <f t="shared" si="2"/>
        <v>0</v>
      </c>
      <c r="O16" s="62">
        <f t="shared" si="3"/>
        <v>0</v>
      </c>
    </row>
    <row r="17" spans="2:15" s="2" customFormat="1" ht="24" customHeight="1" x14ac:dyDescent="0.25">
      <c r="B17" s="4">
        <v>13</v>
      </c>
      <c r="C17" s="56"/>
      <c r="D17" s="21"/>
      <c r="E17" s="22"/>
      <c r="F17" s="4"/>
      <c r="G17" s="19"/>
      <c r="H17" s="45">
        <f t="shared" si="0"/>
        <v>0</v>
      </c>
      <c r="I17" s="4"/>
      <c r="J17" s="19"/>
      <c r="K17" s="45">
        <f t="shared" si="1"/>
        <v>0</v>
      </c>
      <c r="L17" s="4"/>
      <c r="M17" s="19"/>
      <c r="N17" s="45">
        <f t="shared" si="2"/>
        <v>0</v>
      </c>
      <c r="O17" s="62">
        <f t="shared" si="3"/>
        <v>0</v>
      </c>
    </row>
    <row r="18" spans="2:15" s="2" customFormat="1" ht="24" customHeight="1" x14ac:dyDescent="0.25">
      <c r="B18" s="4">
        <v>14</v>
      </c>
      <c r="C18" s="56"/>
      <c r="D18" s="21"/>
      <c r="E18" s="22"/>
      <c r="F18" s="4"/>
      <c r="G18" s="19"/>
      <c r="H18" s="45">
        <f t="shared" si="0"/>
        <v>0</v>
      </c>
      <c r="I18" s="4"/>
      <c r="J18" s="19"/>
      <c r="K18" s="45">
        <f t="shared" si="1"/>
        <v>0</v>
      </c>
      <c r="L18" s="4"/>
      <c r="M18" s="19"/>
      <c r="N18" s="45">
        <f t="shared" si="2"/>
        <v>0</v>
      </c>
      <c r="O18" s="62">
        <f t="shared" si="3"/>
        <v>0</v>
      </c>
    </row>
    <row r="19" spans="2:15" s="2" customFormat="1" ht="24" customHeight="1" x14ac:dyDescent="0.25">
      <c r="B19" s="4">
        <v>15</v>
      </c>
      <c r="C19" s="56"/>
      <c r="D19" s="21"/>
      <c r="E19" s="22"/>
      <c r="F19" s="4"/>
      <c r="G19" s="19"/>
      <c r="H19" s="45">
        <f t="shared" si="0"/>
        <v>0</v>
      </c>
      <c r="I19" s="4"/>
      <c r="J19" s="19"/>
      <c r="K19" s="45">
        <f t="shared" si="1"/>
        <v>0</v>
      </c>
      <c r="L19" s="4"/>
      <c r="M19" s="19"/>
      <c r="N19" s="45">
        <f t="shared" si="2"/>
        <v>0</v>
      </c>
      <c r="O19" s="62">
        <f t="shared" si="3"/>
        <v>0</v>
      </c>
    </row>
    <row r="20" spans="2:15" s="2" customFormat="1" ht="24" customHeight="1" x14ac:dyDescent="0.25">
      <c r="B20" s="4">
        <v>16</v>
      </c>
      <c r="C20" s="56"/>
      <c r="D20" s="21"/>
      <c r="E20" s="22"/>
      <c r="F20" s="4"/>
      <c r="G20" s="19"/>
      <c r="H20" s="45">
        <f t="shared" si="0"/>
        <v>0</v>
      </c>
      <c r="I20" s="4"/>
      <c r="J20" s="19"/>
      <c r="K20" s="45">
        <f t="shared" si="1"/>
        <v>0</v>
      </c>
      <c r="L20" s="4"/>
      <c r="M20" s="19"/>
      <c r="N20" s="45">
        <f t="shared" si="2"/>
        <v>0</v>
      </c>
      <c r="O20" s="62">
        <f t="shared" si="3"/>
        <v>0</v>
      </c>
    </row>
    <row r="21" spans="2:15" s="2" customFormat="1" ht="24" customHeight="1" x14ac:dyDescent="0.25">
      <c r="B21" s="4">
        <v>17</v>
      </c>
      <c r="C21" s="56"/>
      <c r="D21" s="21"/>
      <c r="E21" s="22"/>
      <c r="F21" s="4"/>
      <c r="G21" s="19"/>
      <c r="H21" s="45">
        <f t="shared" si="0"/>
        <v>0</v>
      </c>
      <c r="I21" s="4"/>
      <c r="J21" s="19"/>
      <c r="K21" s="45">
        <f t="shared" si="1"/>
        <v>0</v>
      </c>
      <c r="L21" s="4"/>
      <c r="M21" s="19"/>
      <c r="N21" s="45">
        <f t="shared" si="2"/>
        <v>0</v>
      </c>
      <c r="O21" s="62">
        <f t="shared" si="3"/>
        <v>0</v>
      </c>
    </row>
    <row r="22" spans="2:15" s="2" customFormat="1" ht="24" customHeight="1" x14ac:dyDescent="0.25">
      <c r="B22" s="4">
        <v>18</v>
      </c>
      <c r="C22" s="56"/>
      <c r="D22" s="21"/>
      <c r="E22" s="22"/>
      <c r="F22" s="4"/>
      <c r="G22" s="19"/>
      <c r="H22" s="45">
        <f t="shared" si="0"/>
        <v>0</v>
      </c>
      <c r="I22" s="4"/>
      <c r="J22" s="19"/>
      <c r="K22" s="45">
        <f t="shared" si="1"/>
        <v>0</v>
      </c>
      <c r="L22" s="4"/>
      <c r="M22" s="19"/>
      <c r="N22" s="45">
        <f t="shared" si="2"/>
        <v>0</v>
      </c>
      <c r="O22" s="62">
        <f t="shared" si="3"/>
        <v>0</v>
      </c>
    </row>
    <row r="23" spans="2:15" s="2" customFormat="1" ht="24" customHeight="1" x14ac:dyDescent="0.25">
      <c r="B23" s="4">
        <v>19</v>
      </c>
      <c r="C23" s="56"/>
      <c r="D23" s="21"/>
      <c r="E23" s="22"/>
      <c r="F23" s="4"/>
      <c r="G23" s="19"/>
      <c r="H23" s="45">
        <f t="shared" si="0"/>
        <v>0</v>
      </c>
      <c r="I23" s="4"/>
      <c r="J23" s="19"/>
      <c r="K23" s="45">
        <f t="shared" si="1"/>
        <v>0</v>
      </c>
      <c r="L23" s="4"/>
      <c r="M23" s="19"/>
      <c r="N23" s="45">
        <f t="shared" si="2"/>
        <v>0</v>
      </c>
      <c r="O23" s="62">
        <f t="shared" si="3"/>
        <v>0</v>
      </c>
    </row>
    <row r="24" spans="2:15" s="2" customFormat="1" ht="24" customHeight="1" x14ac:dyDescent="0.25">
      <c r="B24" s="4">
        <v>20</v>
      </c>
      <c r="C24" s="56"/>
      <c r="D24" s="21"/>
      <c r="E24" s="22"/>
      <c r="F24" s="4"/>
      <c r="G24" s="19"/>
      <c r="H24" s="45">
        <f t="shared" si="0"/>
        <v>0</v>
      </c>
      <c r="I24" s="4"/>
      <c r="J24" s="19"/>
      <c r="K24" s="45">
        <f t="shared" si="1"/>
        <v>0</v>
      </c>
      <c r="L24" s="4"/>
      <c r="M24" s="19"/>
      <c r="N24" s="45">
        <f t="shared" si="2"/>
        <v>0</v>
      </c>
      <c r="O24" s="62">
        <f t="shared" si="3"/>
        <v>0</v>
      </c>
    </row>
    <row r="25" spans="2:15" s="2" customFormat="1" ht="24" customHeight="1" x14ac:dyDescent="0.25">
      <c r="B25" s="4">
        <v>21</v>
      </c>
      <c r="C25" s="56"/>
      <c r="D25" s="21"/>
      <c r="E25" s="22"/>
      <c r="F25" s="4"/>
      <c r="G25" s="19"/>
      <c r="H25" s="45">
        <f t="shared" si="0"/>
        <v>0</v>
      </c>
      <c r="I25" s="4"/>
      <c r="J25" s="19"/>
      <c r="K25" s="45">
        <f t="shared" si="1"/>
        <v>0</v>
      </c>
      <c r="L25" s="4"/>
      <c r="M25" s="19"/>
      <c r="N25" s="45">
        <f t="shared" si="2"/>
        <v>0</v>
      </c>
      <c r="O25" s="62">
        <f t="shared" si="3"/>
        <v>0</v>
      </c>
    </row>
    <row r="26" spans="2:15" s="2" customFormat="1" ht="24" customHeight="1" x14ac:dyDescent="0.25">
      <c r="B26" s="4">
        <v>22</v>
      </c>
      <c r="C26" s="56"/>
      <c r="D26" s="21"/>
      <c r="E26" s="22"/>
      <c r="F26" s="4"/>
      <c r="G26" s="19"/>
      <c r="H26" s="45">
        <f t="shared" si="0"/>
        <v>0</v>
      </c>
      <c r="I26" s="4"/>
      <c r="J26" s="19"/>
      <c r="K26" s="45">
        <f t="shared" si="1"/>
        <v>0</v>
      </c>
      <c r="L26" s="4"/>
      <c r="M26" s="19"/>
      <c r="N26" s="45">
        <f t="shared" si="2"/>
        <v>0</v>
      </c>
      <c r="O26" s="62">
        <f t="shared" si="3"/>
        <v>0</v>
      </c>
    </row>
    <row r="27" spans="2:15" s="2" customFormat="1" ht="24" customHeight="1" x14ac:dyDescent="0.25">
      <c r="B27" s="4">
        <v>23</v>
      </c>
      <c r="C27" s="56"/>
      <c r="D27" s="21"/>
      <c r="E27" s="22"/>
      <c r="F27" s="4"/>
      <c r="G27" s="19"/>
      <c r="H27" s="45">
        <f t="shared" si="0"/>
        <v>0</v>
      </c>
      <c r="I27" s="4"/>
      <c r="J27" s="19"/>
      <c r="K27" s="45">
        <f t="shared" si="1"/>
        <v>0</v>
      </c>
      <c r="L27" s="4"/>
      <c r="M27" s="19"/>
      <c r="N27" s="45">
        <f t="shared" si="2"/>
        <v>0</v>
      </c>
      <c r="O27" s="62">
        <f t="shared" si="3"/>
        <v>0</v>
      </c>
    </row>
    <row r="28" spans="2:15" s="2" customFormat="1" ht="24" customHeight="1" x14ac:dyDescent="0.25">
      <c r="B28" s="4">
        <v>24</v>
      </c>
      <c r="C28" s="56"/>
      <c r="D28" s="21"/>
      <c r="E28" s="22"/>
      <c r="F28" s="4"/>
      <c r="G28" s="19"/>
      <c r="H28" s="45">
        <f t="shared" si="0"/>
        <v>0</v>
      </c>
      <c r="I28" s="4"/>
      <c r="J28" s="19"/>
      <c r="K28" s="45">
        <f t="shared" si="1"/>
        <v>0</v>
      </c>
      <c r="L28" s="4"/>
      <c r="M28" s="19"/>
      <c r="N28" s="45">
        <f t="shared" si="2"/>
        <v>0</v>
      </c>
      <c r="O28" s="62">
        <f t="shared" si="3"/>
        <v>0</v>
      </c>
    </row>
    <row r="29" spans="2:15" s="2" customFormat="1" ht="24" customHeight="1" x14ac:dyDescent="0.25">
      <c r="B29" s="4">
        <v>25</v>
      </c>
      <c r="C29" s="56"/>
      <c r="D29" s="21"/>
      <c r="E29" s="22"/>
      <c r="F29" s="4"/>
      <c r="G29" s="19"/>
      <c r="H29" s="45">
        <f t="shared" si="0"/>
        <v>0</v>
      </c>
      <c r="I29" s="4"/>
      <c r="J29" s="19"/>
      <c r="K29" s="45">
        <f t="shared" si="1"/>
        <v>0</v>
      </c>
      <c r="L29" s="4"/>
      <c r="M29" s="19"/>
      <c r="N29" s="45">
        <f t="shared" si="2"/>
        <v>0</v>
      </c>
      <c r="O29" s="62">
        <f t="shared" si="3"/>
        <v>0</v>
      </c>
    </row>
    <row r="30" spans="2:15" s="2" customFormat="1" ht="24" customHeight="1" x14ac:dyDescent="0.25">
      <c r="B30" s="4">
        <v>26</v>
      </c>
      <c r="C30" s="56"/>
      <c r="D30" s="21"/>
      <c r="E30" s="22"/>
      <c r="F30" s="4"/>
      <c r="G30" s="19"/>
      <c r="H30" s="45">
        <f t="shared" si="0"/>
        <v>0</v>
      </c>
      <c r="I30" s="4"/>
      <c r="J30" s="19"/>
      <c r="K30" s="45">
        <f t="shared" si="1"/>
        <v>0</v>
      </c>
      <c r="L30" s="4"/>
      <c r="M30" s="19"/>
      <c r="N30" s="45">
        <f t="shared" si="2"/>
        <v>0</v>
      </c>
      <c r="O30" s="62">
        <f t="shared" si="3"/>
        <v>0</v>
      </c>
    </row>
    <row r="31" spans="2:15" s="2" customFormat="1" ht="24" customHeight="1" x14ac:dyDescent="0.25">
      <c r="B31" s="4">
        <v>27</v>
      </c>
      <c r="C31" s="56"/>
      <c r="D31" s="21"/>
      <c r="E31" s="22"/>
      <c r="F31" s="4"/>
      <c r="G31" s="19"/>
      <c r="H31" s="45">
        <f t="shared" si="0"/>
        <v>0</v>
      </c>
      <c r="I31" s="4"/>
      <c r="J31" s="19"/>
      <c r="K31" s="45">
        <f t="shared" si="1"/>
        <v>0</v>
      </c>
      <c r="L31" s="4"/>
      <c r="M31" s="19"/>
      <c r="N31" s="45">
        <f t="shared" si="2"/>
        <v>0</v>
      </c>
      <c r="O31" s="62">
        <f t="shared" si="3"/>
        <v>0</v>
      </c>
    </row>
    <row r="32" spans="2:15" s="2" customFormat="1" ht="24" customHeight="1" x14ac:dyDescent="0.25">
      <c r="B32" s="4">
        <v>28</v>
      </c>
      <c r="C32" s="56"/>
      <c r="D32" s="21"/>
      <c r="E32" s="22"/>
      <c r="F32" s="4"/>
      <c r="G32" s="19"/>
      <c r="H32" s="45">
        <f t="shared" si="0"/>
        <v>0</v>
      </c>
      <c r="I32" s="4"/>
      <c r="J32" s="19"/>
      <c r="K32" s="45">
        <f t="shared" si="1"/>
        <v>0</v>
      </c>
      <c r="L32" s="4"/>
      <c r="M32" s="19"/>
      <c r="N32" s="45">
        <f t="shared" si="2"/>
        <v>0</v>
      </c>
      <c r="O32" s="62">
        <f t="shared" si="3"/>
        <v>0</v>
      </c>
    </row>
    <row r="33" spans="2:15" s="2" customFormat="1" ht="24" customHeight="1" x14ac:dyDescent="0.25">
      <c r="B33" s="4">
        <v>29</v>
      </c>
      <c r="C33" s="56"/>
      <c r="D33" s="21"/>
      <c r="E33" s="22"/>
      <c r="F33" s="4"/>
      <c r="G33" s="19"/>
      <c r="H33" s="45">
        <f t="shared" si="0"/>
        <v>0</v>
      </c>
      <c r="I33" s="4"/>
      <c r="J33" s="19"/>
      <c r="K33" s="45">
        <f t="shared" si="1"/>
        <v>0</v>
      </c>
      <c r="L33" s="4"/>
      <c r="M33" s="19"/>
      <c r="N33" s="45">
        <f t="shared" si="2"/>
        <v>0</v>
      </c>
      <c r="O33" s="62">
        <f t="shared" si="3"/>
        <v>0</v>
      </c>
    </row>
    <row r="34" spans="2:15" s="2" customFormat="1" ht="24" customHeight="1" x14ac:dyDescent="0.25">
      <c r="B34" s="4">
        <v>30</v>
      </c>
      <c r="C34" s="56"/>
      <c r="D34" s="21"/>
      <c r="E34" s="22"/>
      <c r="F34" s="4"/>
      <c r="G34" s="19"/>
      <c r="H34" s="45">
        <f t="shared" si="0"/>
        <v>0</v>
      </c>
      <c r="I34" s="4"/>
      <c r="J34" s="19"/>
      <c r="K34" s="45">
        <f t="shared" si="1"/>
        <v>0</v>
      </c>
      <c r="L34" s="4"/>
      <c r="M34" s="19"/>
      <c r="N34" s="45">
        <f t="shared" si="2"/>
        <v>0</v>
      </c>
      <c r="O34" s="62">
        <f t="shared" si="3"/>
        <v>0</v>
      </c>
    </row>
    <row r="35" spans="2:15" s="2" customFormat="1" ht="24" customHeight="1" x14ac:dyDescent="0.25">
      <c r="B35" s="4">
        <v>31</v>
      </c>
      <c r="C35" s="56"/>
      <c r="D35" s="21"/>
      <c r="E35" s="22"/>
      <c r="F35" s="4"/>
      <c r="G35" s="19"/>
      <c r="H35" s="45">
        <f t="shared" si="0"/>
        <v>0</v>
      </c>
      <c r="I35" s="4"/>
      <c r="J35" s="19"/>
      <c r="K35" s="45">
        <f t="shared" si="1"/>
        <v>0</v>
      </c>
      <c r="L35" s="4"/>
      <c r="M35" s="19"/>
      <c r="N35" s="45">
        <f t="shared" si="2"/>
        <v>0</v>
      </c>
      <c r="O35" s="62">
        <f t="shared" si="3"/>
        <v>0</v>
      </c>
    </row>
    <row r="36" spans="2:15" s="2" customFormat="1" ht="24" customHeight="1" x14ac:dyDescent="0.25">
      <c r="B36" s="4">
        <v>32</v>
      </c>
      <c r="C36" s="56"/>
      <c r="D36" s="21"/>
      <c r="E36" s="22"/>
      <c r="F36" s="4"/>
      <c r="G36" s="19"/>
      <c r="H36" s="45">
        <f t="shared" si="0"/>
        <v>0</v>
      </c>
      <c r="I36" s="4"/>
      <c r="J36" s="19"/>
      <c r="K36" s="45">
        <f t="shared" si="1"/>
        <v>0</v>
      </c>
      <c r="L36" s="4"/>
      <c r="M36" s="19"/>
      <c r="N36" s="45">
        <f t="shared" si="2"/>
        <v>0</v>
      </c>
      <c r="O36" s="62">
        <f t="shared" si="3"/>
        <v>0</v>
      </c>
    </row>
    <row r="37" spans="2:15" s="2" customFormat="1" ht="24" customHeight="1" x14ac:dyDescent="0.25">
      <c r="B37" s="4">
        <v>33</v>
      </c>
      <c r="C37" s="56"/>
      <c r="D37" s="21"/>
      <c r="E37" s="22"/>
      <c r="F37" s="4"/>
      <c r="G37" s="19"/>
      <c r="H37" s="45">
        <f t="shared" ref="H37:H68" si="4">F37*9</f>
        <v>0</v>
      </c>
      <c r="I37" s="4"/>
      <c r="J37" s="19"/>
      <c r="K37" s="45">
        <f t="shared" ref="K37:K68" si="5">I37+J37</f>
        <v>0</v>
      </c>
      <c r="L37" s="4"/>
      <c r="M37" s="19"/>
      <c r="N37" s="45">
        <f t="shared" ref="N37:N68" si="6">L37*10</f>
        <v>0</v>
      </c>
      <c r="O37" s="62">
        <f t="shared" ref="O37:O68" si="7">H37+K37+N37</f>
        <v>0</v>
      </c>
    </row>
    <row r="38" spans="2:15" s="2" customFormat="1" ht="24" customHeight="1" x14ac:dyDescent="0.25">
      <c r="B38" s="4">
        <v>34</v>
      </c>
      <c r="C38" s="56"/>
      <c r="D38" s="21"/>
      <c r="E38" s="22"/>
      <c r="F38" s="4"/>
      <c r="G38" s="19"/>
      <c r="H38" s="45">
        <f t="shared" si="4"/>
        <v>0</v>
      </c>
      <c r="I38" s="4"/>
      <c r="J38" s="19"/>
      <c r="K38" s="45">
        <f t="shared" si="5"/>
        <v>0</v>
      </c>
      <c r="L38" s="4"/>
      <c r="M38" s="19"/>
      <c r="N38" s="45">
        <f t="shared" si="6"/>
        <v>0</v>
      </c>
      <c r="O38" s="62">
        <f t="shared" si="7"/>
        <v>0</v>
      </c>
    </row>
    <row r="39" spans="2:15" s="2" customFormat="1" ht="24" customHeight="1" x14ac:dyDescent="0.25">
      <c r="B39" s="4">
        <v>35</v>
      </c>
      <c r="C39" s="56"/>
      <c r="D39" s="21"/>
      <c r="E39" s="22"/>
      <c r="F39" s="4"/>
      <c r="G39" s="19"/>
      <c r="H39" s="45">
        <f t="shared" si="4"/>
        <v>0</v>
      </c>
      <c r="I39" s="4"/>
      <c r="J39" s="19"/>
      <c r="K39" s="45">
        <f t="shared" si="5"/>
        <v>0</v>
      </c>
      <c r="L39" s="4"/>
      <c r="M39" s="19"/>
      <c r="N39" s="45">
        <f t="shared" si="6"/>
        <v>0</v>
      </c>
      <c r="O39" s="62">
        <f t="shared" si="7"/>
        <v>0</v>
      </c>
    </row>
    <row r="40" spans="2:15" s="2" customFormat="1" ht="24" customHeight="1" x14ac:dyDescent="0.25">
      <c r="B40" s="4">
        <v>36</v>
      </c>
      <c r="C40" s="56"/>
      <c r="D40" s="21"/>
      <c r="E40" s="22"/>
      <c r="F40" s="4"/>
      <c r="G40" s="19"/>
      <c r="H40" s="45">
        <f t="shared" si="4"/>
        <v>0</v>
      </c>
      <c r="I40" s="4"/>
      <c r="J40" s="19"/>
      <c r="K40" s="45">
        <f t="shared" si="5"/>
        <v>0</v>
      </c>
      <c r="L40" s="4"/>
      <c r="M40" s="19"/>
      <c r="N40" s="45">
        <f t="shared" si="6"/>
        <v>0</v>
      </c>
      <c r="O40" s="62">
        <f t="shared" si="7"/>
        <v>0</v>
      </c>
    </row>
    <row r="41" spans="2:15" s="2" customFormat="1" ht="24" customHeight="1" x14ac:dyDescent="0.25">
      <c r="B41" s="4">
        <v>37</v>
      </c>
      <c r="C41" s="56"/>
      <c r="D41" s="21"/>
      <c r="E41" s="22"/>
      <c r="F41" s="4"/>
      <c r="G41" s="19"/>
      <c r="H41" s="45">
        <f t="shared" si="4"/>
        <v>0</v>
      </c>
      <c r="I41" s="4"/>
      <c r="J41" s="19"/>
      <c r="K41" s="45">
        <f t="shared" si="5"/>
        <v>0</v>
      </c>
      <c r="L41" s="4"/>
      <c r="M41" s="19"/>
      <c r="N41" s="45">
        <f t="shared" si="6"/>
        <v>0</v>
      </c>
      <c r="O41" s="62">
        <f t="shared" si="7"/>
        <v>0</v>
      </c>
    </row>
    <row r="42" spans="2:15" s="2" customFormat="1" ht="24" customHeight="1" x14ac:dyDescent="0.25">
      <c r="B42" s="4">
        <v>38</v>
      </c>
      <c r="C42" s="56"/>
      <c r="D42" s="21"/>
      <c r="E42" s="22"/>
      <c r="F42" s="4"/>
      <c r="G42" s="19"/>
      <c r="H42" s="45">
        <f t="shared" si="4"/>
        <v>0</v>
      </c>
      <c r="I42" s="4"/>
      <c r="J42" s="19"/>
      <c r="K42" s="45">
        <f t="shared" si="5"/>
        <v>0</v>
      </c>
      <c r="L42" s="4"/>
      <c r="M42" s="19"/>
      <c r="N42" s="45">
        <f t="shared" si="6"/>
        <v>0</v>
      </c>
      <c r="O42" s="62">
        <f t="shared" si="7"/>
        <v>0</v>
      </c>
    </row>
    <row r="43" spans="2:15" s="2" customFormat="1" ht="24" customHeight="1" x14ac:dyDescent="0.25">
      <c r="B43" s="4">
        <v>39</v>
      </c>
      <c r="C43" s="56"/>
      <c r="D43" s="21"/>
      <c r="E43" s="22"/>
      <c r="F43" s="4"/>
      <c r="G43" s="19"/>
      <c r="H43" s="45">
        <f t="shared" si="4"/>
        <v>0</v>
      </c>
      <c r="I43" s="4"/>
      <c r="J43" s="19"/>
      <c r="K43" s="45">
        <f t="shared" si="5"/>
        <v>0</v>
      </c>
      <c r="L43" s="4"/>
      <c r="M43" s="19"/>
      <c r="N43" s="45">
        <f t="shared" si="6"/>
        <v>0</v>
      </c>
      <c r="O43" s="62">
        <f t="shared" si="7"/>
        <v>0</v>
      </c>
    </row>
    <row r="44" spans="2:15" s="2" customFormat="1" ht="24" customHeight="1" x14ac:dyDescent="0.25">
      <c r="B44" s="4">
        <v>40</v>
      </c>
      <c r="C44" s="56"/>
      <c r="D44" s="21"/>
      <c r="E44" s="22"/>
      <c r="F44" s="4"/>
      <c r="G44" s="19"/>
      <c r="H44" s="45">
        <f t="shared" si="4"/>
        <v>0</v>
      </c>
      <c r="I44" s="4"/>
      <c r="J44" s="19"/>
      <c r="K44" s="45">
        <f t="shared" si="5"/>
        <v>0</v>
      </c>
      <c r="L44" s="4"/>
      <c r="M44" s="19"/>
      <c r="N44" s="45">
        <f t="shared" si="6"/>
        <v>0</v>
      </c>
      <c r="O44" s="62">
        <f t="shared" si="7"/>
        <v>0</v>
      </c>
    </row>
    <row r="45" spans="2:15" s="2" customFormat="1" ht="24" customHeight="1" x14ac:dyDescent="0.25">
      <c r="B45" s="4">
        <v>41</v>
      </c>
      <c r="C45" s="56"/>
      <c r="D45" s="21"/>
      <c r="E45" s="22"/>
      <c r="F45" s="4"/>
      <c r="G45" s="19"/>
      <c r="H45" s="45">
        <f t="shared" si="4"/>
        <v>0</v>
      </c>
      <c r="I45" s="4"/>
      <c r="J45" s="19"/>
      <c r="K45" s="45">
        <f t="shared" si="5"/>
        <v>0</v>
      </c>
      <c r="L45" s="4"/>
      <c r="M45" s="19"/>
      <c r="N45" s="45">
        <f t="shared" si="6"/>
        <v>0</v>
      </c>
      <c r="O45" s="62">
        <f t="shared" si="7"/>
        <v>0</v>
      </c>
    </row>
    <row r="46" spans="2:15" s="2" customFormat="1" ht="24" customHeight="1" x14ac:dyDescent="0.25">
      <c r="B46" s="4">
        <v>42</v>
      </c>
      <c r="C46" s="56"/>
      <c r="D46" s="21"/>
      <c r="E46" s="22"/>
      <c r="F46" s="4"/>
      <c r="G46" s="19"/>
      <c r="H46" s="45">
        <f t="shared" si="4"/>
        <v>0</v>
      </c>
      <c r="I46" s="4"/>
      <c r="J46" s="19"/>
      <c r="K46" s="45">
        <f t="shared" si="5"/>
        <v>0</v>
      </c>
      <c r="L46" s="4"/>
      <c r="M46" s="19"/>
      <c r="N46" s="45">
        <f t="shared" si="6"/>
        <v>0</v>
      </c>
      <c r="O46" s="62">
        <f t="shared" si="7"/>
        <v>0</v>
      </c>
    </row>
    <row r="47" spans="2:15" s="2" customFormat="1" ht="24" customHeight="1" x14ac:dyDescent="0.25">
      <c r="B47" s="4">
        <v>43</v>
      </c>
      <c r="C47" s="56"/>
      <c r="D47" s="21"/>
      <c r="E47" s="22"/>
      <c r="F47" s="4"/>
      <c r="G47" s="19"/>
      <c r="H47" s="45">
        <f t="shared" si="4"/>
        <v>0</v>
      </c>
      <c r="I47" s="4"/>
      <c r="J47" s="19"/>
      <c r="K47" s="45">
        <f t="shared" si="5"/>
        <v>0</v>
      </c>
      <c r="L47" s="4"/>
      <c r="M47" s="19"/>
      <c r="N47" s="45">
        <f t="shared" si="6"/>
        <v>0</v>
      </c>
      <c r="O47" s="62">
        <f t="shared" si="7"/>
        <v>0</v>
      </c>
    </row>
    <row r="48" spans="2:15" s="2" customFormat="1" ht="24" customHeight="1" x14ac:dyDescent="0.25">
      <c r="B48" s="4">
        <v>44</v>
      </c>
      <c r="C48" s="56"/>
      <c r="D48" s="21"/>
      <c r="E48" s="22"/>
      <c r="F48" s="4"/>
      <c r="G48" s="19"/>
      <c r="H48" s="45">
        <f t="shared" si="4"/>
        <v>0</v>
      </c>
      <c r="I48" s="4"/>
      <c r="J48" s="19"/>
      <c r="K48" s="45">
        <f t="shared" si="5"/>
        <v>0</v>
      </c>
      <c r="L48" s="4"/>
      <c r="M48" s="19"/>
      <c r="N48" s="45">
        <f t="shared" si="6"/>
        <v>0</v>
      </c>
      <c r="O48" s="62">
        <f t="shared" si="7"/>
        <v>0</v>
      </c>
    </row>
    <row r="49" spans="2:15" s="2" customFormat="1" ht="24" customHeight="1" x14ac:dyDescent="0.25">
      <c r="B49" s="4">
        <v>45</v>
      </c>
      <c r="C49" s="56"/>
      <c r="D49" s="21"/>
      <c r="E49" s="22"/>
      <c r="F49" s="4"/>
      <c r="G49" s="19"/>
      <c r="H49" s="45">
        <f t="shared" si="4"/>
        <v>0</v>
      </c>
      <c r="I49" s="4"/>
      <c r="J49" s="19"/>
      <c r="K49" s="45">
        <f t="shared" si="5"/>
        <v>0</v>
      </c>
      <c r="L49" s="4"/>
      <c r="M49" s="19"/>
      <c r="N49" s="45">
        <f t="shared" si="6"/>
        <v>0</v>
      </c>
      <c r="O49" s="62">
        <f t="shared" si="7"/>
        <v>0</v>
      </c>
    </row>
    <row r="50" spans="2:15" s="2" customFormat="1" ht="24" customHeight="1" x14ac:dyDescent="0.25">
      <c r="B50" s="4">
        <v>46</v>
      </c>
      <c r="C50" s="56"/>
      <c r="D50" s="21"/>
      <c r="E50" s="22"/>
      <c r="F50" s="4"/>
      <c r="G50" s="19"/>
      <c r="H50" s="45">
        <f t="shared" si="4"/>
        <v>0</v>
      </c>
      <c r="I50" s="4"/>
      <c r="J50" s="19"/>
      <c r="K50" s="45">
        <f t="shared" si="5"/>
        <v>0</v>
      </c>
      <c r="L50" s="4"/>
      <c r="M50" s="19"/>
      <c r="N50" s="45">
        <f t="shared" si="6"/>
        <v>0</v>
      </c>
      <c r="O50" s="62">
        <f t="shared" si="7"/>
        <v>0</v>
      </c>
    </row>
    <row r="51" spans="2:15" s="2" customFormat="1" ht="24" customHeight="1" x14ac:dyDescent="0.25">
      <c r="B51" s="4">
        <v>47</v>
      </c>
      <c r="C51" s="56"/>
      <c r="D51" s="21"/>
      <c r="E51" s="22"/>
      <c r="F51" s="4"/>
      <c r="G51" s="19"/>
      <c r="H51" s="45">
        <f t="shared" si="4"/>
        <v>0</v>
      </c>
      <c r="I51" s="4"/>
      <c r="J51" s="19"/>
      <c r="K51" s="45">
        <f t="shared" si="5"/>
        <v>0</v>
      </c>
      <c r="L51" s="4"/>
      <c r="M51" s="19"/>
      <c r="N51" s="45">
        <f t="shared" si="6"/>
        <v>0</v>
      </c>
      <c r="O51" s="62">
        <f t="shared" si="7"/>
        <v>0</v>
      </c>
    </row>
    <row r="52" spans="2:15" s="2" customFormat="1" ht="24" customHeight="1" x14ac:dyDescent="0.25">
      <c r="B52" s="4">
        <v>48</v>
      </c>
      <c r="C52" s="56"/>
      <c r="D52" s="21"/>
      <c r="E52" s="22"/>
      <c r="F52" s="4"/>
      <c r="G52" s="19"/>
      <c r="H52" s="45">
        <f t="shared" si="4"/>
        <v>0</v>
      </c>
      <c r="I52" s="4"/>
      <c r="J52" s="19"/>
      <c r="K52" s="45">
        <f t="shared" si="5"/>
        <v>0</v>
      </c>
      <c r="L52" s="4"/>
      <c r="M52" s="19"/>
      <c r="N52" s="45">
        <f t="shared" si="6"/>
        <v>0</v>
      </c>
      <c r="O52" s="62">
        <f t="shared" si="7"/>
        <v>0</v>
      </c>
    </row>
    <row r="53" spans="2:15" s="2" customFormat="1" ht="24" customHeight="1" x14ac:dyDescent="0.25">
      <c r="B53" s="4">
        <v>49</v>
      </c>
      <c r="C53" s="56"/>
      <c r="D53" s="21"/>
      <c r="E53" s="22"/>
      <c r="F53" s="4"/>
      <c r="G53" s="19"/>
      <c r="H53" s="45">
        <f t="shared" si="4"/>
        <v>0</v>
      </c>
      <c r="I53" s="4"/>
      <c r="J53" s="19"/>
      <c r="K53" s="45">
        <f t="shared" si="5"/>
        <v>0</v>
      </c>
      <c r="L53" s="4"/>
      <c r="M53" s="19"/>
      <c r="N53" s="45">
        <f t="shared" si="6"/>
        <v>0</v>
      </c>
      <c r="O53" s="62">
        <f t="shared" si="7"/>
        <v>0</v>
      </c>
    </row>
    <row r="54" spans="2:15" s="2" customFormat="1" ht="24" customHeight="1" x14ac:dyDescent="0.25">
      <c r="B54" s="4">
        <v>50</v>
      </c>
      <c r="C54" s="56"/>
      <c r="D54" s="21"/>
      <c r="E54" s="22"/>
      <c r="F54" s="4"/>
      <c r="G54" s="19"/>
      <c r="H54" s="45">
        <f t="shared" si="4"/>
        <v>0</v>
      </c>
      <c r="I54" s="4"/>
      <c r="J54" s="19"/>
      <c r="K54" s="45">
        <f t="shared" si="5"/>
        <v>0</v>
      </c>
      <c r="L54" s="4"/>
      <c r="M54" s="19"/>
      <c r="N54" s="45">
        <f t="shared" si="6"/>
        <v>0</v>
      </c>
      <c r="O54" s="62">
        <f t="shared" si="7"/>
        <v>0</v>
      </c>
    </row>
    <row r="55" spans="2:15" s="2" customFormat="1" ht="24" customHeight="1" x14ac:dyDescent="0.25">
      <c r="B55" s="4">
        <v>51</v>
      </c>
      <c r="C55" s="56"/>
      <c r="D55" s="21"/>
      <c r="E55" s="22"/>
      <c r="F55" s="4"/>
      <c r="G55" s="19"/>
      <c r="H55" s="45">
        <f t="shared" si="4"/>
        <v>0</v>
      </c>
      <c r="I55" s="4"/>
      <c r="J55" s="19"/>
      <c r="K55" s="45">
        <f t="shared" si="5"/>
        <v>0</v>
      </c>
      <c r="L55" s="4"/>
      <c r="M55" s="19"/>
      <c r="N55" s="45">
        <f t="shared" si="6"/>
        <v>0</v>
      </c>
      <c r="O55" s="62">
        <f t="shared" si="7"/>
        <v>0</v>
      </c>
    </row>
    <row r="56" spans="2:15" s="2" customFormat="1" ht="24" customHeight="1" x14ac:dyDescent="0.25">
      <c r="B56" s="4">
        <v>52</v>
      </c>
      <c r="C56" s="56"/>
      <c r="D56" s="21"/>
      <c r="E56" s="22"/>
      <c r="F56" s="4"/>
      <c r="G56" s="19"/>
      <c r="H56" s="45">
        <f t="shared" si="4"/>
        <v>0</v>
      </c>
      <c r="I56" s="4"/>
      <c r="J56" s="19"/>
      <c r="K56" s="45">
        <f t="shared" si="5"/>
        <v>0</v>
      </c>
      <c r="L56" s="4"/>
      <c r="M56" s="19"/>
      <c r="N56" s="45">
        <f t="shared" si="6"/>
        <v>0</v>
      </c>
      <c r="O56" s="62">
        <f t="shared" si="7"/>
        <v>0</v>
      </c>
    </row>
    <row r="57" spans="2:15" s="2" customFormat="1" ht="24" customHeight="1" x14ac:dyDescent="0.25">
      <c r="B57" s="4">
        <v>53</v>
      </c>
      <c r="C57" s="56"/>
      <c r="D57" s="21"/>
      <c r="E57" s="22"/>
      <c r="F57" s="4"/>
      <c r="G57" s="19"/>
      <c r="H57" s="45">
        <f t="shared" si="4"/>
        <v>0</v>
      </c>
      <c r="I57" s="4"/>
      <c r="J57" s="19"/>
      <c r="K57" s="45">
        <f t="shared" si="5"/>
        <v>0</v>
      </c>
      <c r="L57" s="4"/>
      <c r="M57" s="19"/>
      <c r="N57" s="45">
        <f t="shared" si="6"/>
        <v>0</v>
      </c>
      <c r="O57" s="62">
        <f t="shared" si="7"/>
        <v>0</v>
      </c>
    </row>
    <row r="58" spans="2:15" s="2" customFormat="1" ht="24" customHeight="1" x14ac:dyDescent="0.25">
      <c r="B58" s="4">
        <v>54</v>
      </c>
      <c r="C58" s="56"/>
      <c r="D58" s="21"/>
      <c r="E58" s="22"/>
      <c r="F58" s="4"/>
      <c r="G58" s="19"/>
      <c r="H58" s="45">
        <f t="shared" si="4"/>
        <v>0</v>
      </c>
      <c r="I58" s="4"/>
      <c r="J58" s="19"/>
      <c r="K58" s="45">
        <f t="shared" si="5"/>
        <v>0</v>
      </c>
      <c r="L58" s="4"/>
      <c r="M58" s="19"/>
      <c r="N58" s="45">
        <f t="shared" si="6"/>
        <v>0</v>
      </c>
      <c r="O58" s="62">
        <f t="shared" si="7"/>
        <v>0</v>
      </c>
    </row>
    <row r="59" spans="2:15" s="2" customFormat="1" ht="24" customHeight="1" x14ac:dyDescent="0.25">
      <c r="B59" s="4">
        <v>55</v>
      </c>
      <c r="C59" s="56"/>
      <c r="D59" s="21"/>
      <c r="E59" s="22"/>
      <c r="F59" s="4"/>
      <c r="G59" s="19"/>
      <c r="H59" s="45">
        <f t="shared" si="4"/>
        <v>0</v>
      </c>
      <c r="I59" s="4"/>
      <c r="J59" s="19"/>
      <c r="K59" s="45">
        <f t="shared" si="5"/>
        <v>0</v>
      </c>
      <c r="L59" s="4"/>
      <c r="M59" s="19"/>
      <c r="N59" s="45">
        <f t="shared" si="6"/>
        <v>0</v>
      </c>
      <c r="O59" s="62">
        <f t="shared" si="7"/>
        <v>0</v>
      </c>
    </row>
    <row r="60" spans="2:15" s="2" customFormat="1" ht="24" customHeight="1" x14ac:dyDescent="0.25">
      <c r="B60" s="4">
        <v>56</v>
      </c>
      <c r="C60" s="56"/>
      <c r="D60" s="21"/>
      <c r="E60" s="22"/>
      <c r="F60" s="4"/>
      <c r="G60" s="19"/>
      <c r="H60" s="45">
        <f t="shared" si="4"/>
        <v>0</v>
      </c>
      <c r="I60" s="4"/>
      <c r="J60" s="19"/>
      <c r="K60" s="45">
        <f t="shared" si="5"/>
        <v>0</v>
      </c>
      <c r="L60" s="4"/>
      <c r="M60" s="19"/>
      <c r="N60" s="45">
        <f t="shared" si="6"/>
        <v>0</v>
      </c>
      <c r="O60" s="62">
        <f t="shared" si="7"/>
        <v>0</v>
      </c>
    </row>
    <row r="61" spans="2:15" s="2" customFormat="1" ht="24" customHeight="1" x14ac:dyDescent="0.25">
      <c r="B61" s="4">
        <v>57</v>
      </c>
      <c r="C61" s="56"/>
      <c r="D61" s="21"/>
      <c r="E61" s="22"/>
      <c r="F61" s="4"/>
      <c r="G61" s="19"/>
      <c r="H61" s="45">
        <f t="shared" si="4"/>
        <v>0</v>
      </c>
      <c r="I61" s="4"/>
      <c r="J61" s="19"/>
      <c r="K61" s="45">
        <f t="shared" si="5"/>
        <v>0</v>
      </c>
      <c r="L61" s="4"/>
      <c r="M61" s="19"/>
      <c r="N61" s="45">
        <f t="shared" si="6"/>
        <v>0</v>
      </c>
      <c r="O61" s="62">
        <f t="shared" si="7"/>
        <v>0</v>
      </c>
    </row>
    <row r="62" spans="2:15" s="2" customFormat="1" ht="24" customHeight="1" x14ac:dyDescent="0.25">
      <c r="B62" s="4">
        <v>58</v>
      </c>
      <c r="C62" s="56"/>
      <c r="D62" s="21"/>
      <c r="E62" s="22"/>
      <c r="F62" s="4"/>
      <c r="G62" s="19"/>
      <c r="H62" s="45">
        <f t="shared" si="4"/>
        <v>0</v>
      </c>
      <c r="I62" s="4"/>
      <c r="J62" s="19"/>
      <c r="K62" s="45">
        <f t="shared" si="5"/>
        <v>0</v>
      </c>
      <c r="L62" s="4"/>
      <c r="M62" s="19"/>
      <c r="N62" s="45">
        <f t="shared" si="6"/>
        <v>0</v>
      </c>
      <c r="O62" s="62">
        <f t="shared" si="7"/>
        <v>0</v>
      </c>
    </row>
    <row r="63" spans="2:15" s="2" customFormat="1" ht="24" customHeight="1" x14ac:dyDescent="0.25">
      <c r="B63" s="4">
        <v>59</v>
      </c>
      <c r="C63" s="56"/>
      <c r="D63" s="21"/>
      <c r="E63" s="22"/>
      <c r="F63" s="4"/>
      <c r="G63" s="19"/>
      <c r="H63" s="45">
        <f t="shared" si="4"/>
        <v>0</v>
      </c>
      <c r="I63" s="4"/>
      <c r="J63" s="19"/>
      <c r="K63" s="45">
        <f t="shared" si="5"/>
        <v>0</v>
      </c>
      <c r="L63" s="4"/>
      <c r="M63" s="19"/>
      <c r="N63" s="45">
        <f t="shared" si="6"/>
        <v>0</v>
      </c>
      <c r="O63" s="62">
        <f t="shared" si="7"/>
        <v>0</v>
      </c>
    </row>
    <row r="64" spans="2:15" s="2" customFormat="1" ht="24" customHeight="1" x14ac:dyDescent="0.25">
      <c r="B64" s="4">
        <v>60</v>
      </c>
      <c r="C64" s="56"/>
      <c r="D64" s="21"/>
      <c r="E64" s="22"/>
      <c r="F64" s="4"/>
      <c r="G64" s="19"/>
      <c r="H64" s="45">
        <f t="shared" si="4"/>
        <v>0</v>
      </c>
      <c r="I64" s="4"/>
      <c r="J64" s="19"/>
      <c r="K64" s="45">
        <f t="shared" si="5"/>
        <v>0</v>
      </c>
      <c r="L64" s="4"/>
      <c r="M64" s="19"/>
      <c r="N64" s="45">
        <f t="shared" si="6"/>
        <v>0</v>
      </c>
      <c r="O64" s="62">
        <f t="shared" si="7"/>
        <v>0</v>
      </c>
    </row>
    <row r="65" spans="2:15" s="2" customFormat="1" ht="24" customHeight="1" x14ac:dyDescent="0.25">
      <c r="B65" s="4">
        <v>61</v>
      </c>
      <c r="C65" s="56"/>
      <c r="D65" s="21"/>
      <c r="E65" s="22"/>
      <c r="F65" s="4"/>
      <c r="G65" s="19"/>
      <c r="H65" s="45">
        <f t="shared" si="4"/>
        <v>0</v>
      </c>
      <c r="I65" s="4"/>
      <c r="J65" s="19"/>
      <c r="K65" s="45">
        <f t="shared" si="5"/>
        <v>0</v>
      </c>
      <c r="L65" s="4"/>
      <c r="M65" s="19"/>
      <c r="N65" s="45">
        <f t="shared" si="6"/>
        <v>0</v>
      </c>
      <c r="O65" s="62">
        <f t="shared" si="7"/>
        <v>0</v>
      </c>
    </row>
    <row r="66" spans="2:15" s="2" customFormat="1" ht="24" customHeight="1" x14ac:dyDescent="0.25">
      <c r="B66" s="4">
        <v>62</v>
      </c>
      <c r="C66" s="56"/>
      <c r="D66" s="21"/>
      <c r="E66" s="22"/>
      <c r="F66" s="4"/>
      <c r="G66" s="19"/>
      <c r="H66" s="45">
        <f t="shared" si="4"/>
        <v>0</v>
      </c>
      <c r="I66" s="4"/>
      <c r="J66" s="19"/>
      <c r="K66" s="45">
        <f t="shared" si="5"/>
        <v>0</v>
      </c>
      <c r="L66" s="4"/>
      <c r="M66" s="19"/>
      <c r="N66" s="45">
        <f t="shared" si="6"/>
        <v>0</v>
      </c>
      <c r="O66" s="62">
        <f t="shared" si="7"/>
        <v>0</v>
      </c>
    </row>
    <row r="67" spans="2:15" s="2" customFormat="1" ht="24" customHeight="1" x14ac:dyDescent="0.25">
      <c r="B67" s="4">
        <v>63</v>
      </c>
      <c r="C67" s="56"/>
      <c r="D67" s="21"/>
      <c r="E67" s="22"/>
      <c r="F67" s="4"/>
      <c r="G67" s="19"/>
      <c r="H67" s="45">
        <f t="shared" si="4"/>
        <v>0</v>
      </c>
      <c r="I67" s="4"/>
      <c r="J67" s="19"/>
      <c r="K67" s="45">
        <f t="shared" si="5"/>
        <v>0</v>
      </c>
      <c r="L67" s="4"/>
      <c r="M67" s="19"/>
      <c r="N67" s="45">
        <f t="shared" si="6"/>
        <v>0</v>
      </c>
      <c r="O67" s="62">
        <f t="shared" si="7"/>
        <v>0</v>
      </c>
    </row>
    <row r="68" spans="2:15" s="2" customFormat="1" ht="24" customHeight="1" x14ac:dyDescent="0.25">
      <c r="B68" s="4">
        <v>64</v>
      </c>
      <c r="C68" s="56"/>
      <c r="D68" s="21"/>
      <c r="E68" s="22"/>
      <c r="F68" s="4"/>
      <c r="G68" s="19"/>
      <c r="H68" s="45">
        <f t="shared" si="4"/>
        <v>0</v>
      </c>
      <c r="I68" s="4"/>
      <c r="J68" s="19"/>
      <c r="K68" s="45">
        <f t="shared" si="5"/>
        <v>0</v>
      </c>
      <c r="L68" s="4"/>
      <c r="M68" s="19"/>
      <c r="N68" s="45">
        <f t="shared" si="6"/>
        <v>0</v>
      </c>
      <c r="O68" s="62">
        <f t="shared" si="7"/>
        <v>0</v>
      </c>
    </row>
    <row r="69" spans="2:15" s="2" customFormat="1" ht="24" customHeight="1" x14ac:dyDescent="0.25">
      <c r="B69" s="4">
        <v>65</v>
      </c>
      <c r="C69" s="56"/>
      <c r="D69" s="21"/>
      <c r="E69" s="22"/>
      <c r="F69" s="4"/>
      <c r="G69" s="19"/>
      <c r="H69" s="45">
        <f t="shared" ref="H69:H76" si="8">F69*9</f>
        <v>0</v>
      </c>
      <c r="I69" s="4"/>
      <c r="J69" s="19"/>
      <c r="K69" s="45">
        <f t="shared" ref="K69:K76" si="9">I69+J69</f>
        <v>0</v>
      </c>
      <c r="L69" s="4"/>
      <c r="M69" s="19"/>
      <c r="N69" s="45">
        <f t="shared" ref="N69:N76" si="10">L69*10</f>
        <v>0</v>
      </c>
      <c r="O69" s="62">
        <f t="shared" ref="O69:O76" si="11">H69+K69+N69</f>
        <v>0</v>
      </c>
    </row>
    <row r="70" spans="2:15" s="2" customFormat="1" ht="24" customHeight="1" x14ac:dyDescent="0.25">
      <c r="B70" s="4">
        <v>66</v>
      </c>
      <c r="C70" s="56"/>
      <c r="D70" s="21"/>
      <c r="E70" s="22"/>
      <c r="F70" s="4"/>
      <c r="G70" s="19"/>
      <c r="H70" s="45">
        <f t="shared" si="8"/>
        <v>0</v>
      </c>
      <c r="I70" s="4"/>
      <c r="J70" s="19"/>
      <c r="K70" s="45">
        <f t="shared" si="9"/>
        <v>0</v>
      </c>
      <c r="L70" s="4"/>
      <c r="M70" s="19"/>
      <c r="N70" s="45">
        <f t="shared" si="10"/>
        <v>0</v>
      </c>
      <c r="O70" s="62">
        <f t="shared" si="11"/>
        <v>0</v>
      </c>
    </row>
    <row r="71" spans="2:15" s="2" customFormat="1" ht="24" customHeight="1" x14ac:dyDescent="0.25">
      <c r="B71" s="4">
        <v>67</v>
      </c>
      <c r="C71" s="56"/>
      <c r="D71" s="21"/>
      <c r="E71" s="22"/>
      <c r="F71" s="4"/>
      <c r="G71" s="19"/>
      <c r="H71" s="45">
        <f t="shared" si="8"/>
        <v>0</v>
      </c>
      <c r="I71" s="4"/>
      <c r="J71" s="19"/>
      <c r="K71" s="45">
        <f t="shared" si="9"/>
        <v>0</v>
      </c>
      <c r="L71" s="4"/>
      <c r="M71" s="19"/>
      <c r="N71" s="45">
        <f t="shared" si="10"/>
        <v>0</v>
      </c>
      <c r="O71" s="62">
        <f t="shared" si="11"/>
        <v>0</v>
      </c>
    </row>
    <row r="72" spans="2:15" s="2" customFormat="1" ht="24" customHeight="1" x14ac:dyDescent="0.25">
      <c r="B72" s="4">
        <v>68</v>
      </c>
      <c r="C72" s="56"/>
      <c r="D72" s="21"/>
      <c r="E72" s="22"/>
      <c r="F72" s="4"/>
      <c r="G72" s="19"/>
      <c r="H72" s="45">
        <f t="shared" si="8"/>
        <v>0</v>
      </c>
      <c r="I72" s="4"/>
      <c r="J72" s="19"/>
      <c r="K72" s="45">
        <f t="shared" si="9"/>
        <v>0</v>
      </c>
      <c r="L72" s="4"/>
      <c r="M72" s="19"/>
      <c r="N72" s="45">
        <f t="shared" si="10"/>
        <v>0</v>
      </c>
      <c r="O72" s="62">
        <f t="shared" si="11"/>
        <v>0</v>
      </c>
    </row>
    <row r="73" spans="2:15" s="2" customFormat="1" ht="24" customHeight="1" x14ac:dyDescent="0.25">
      <c r="B73" s="4">
        <v>69</v>
      </c>
      <c r="C73" s="56"/>
      <c r="D73" s="21"/>
      <c r="E73" s="22"/>
      <c r="F73" s="4"/>
      <c r="G73" s="19"/>
      <c r="H73" s="45">
        <f t="shared" si="8"/>
        <v>0</v>
      </c>
      <c r="I73" s="4"/>
      <c r="J73" s="19"/>
      <c r="K73" s="45">
        <f t="shared" si="9"/>
        <v>0</v>
      </c>
      <c r="L73" s="4"/>
      <c r="M73" s="19"/>
      <c r="N73" s="45">
        <f t="shared" si="10"/>
        <v>0</v>
      </c>
      <c r="O73" s="62">
        <f t="shared" si="11"/>
        <v>0</v>
      </c>
    </row>
    <row r="74" spans="2:15" s="2" customFormat="1" ht="24" customHeight="1" x14ac:dyDescent="0.25">
      <c r="B74" s="4">
        <v>70</v>
      </c>
      <c r="C74" s="57"/>
      <c r="D74" s="41"/>
      <c r="E74" s="39"/>
      <c r="F74" s="37"/>
      <c r="G74" s="40"/>
      <c r="H74" s="46">
        <f t="shared" si="8"/>
        <v>0</v>
      </c>
      <c r="I74" s="37"/>
      <c r="J74" s="40"/>
      <c r="K74" s="46">
        <f t="shared" si="9"/>
        <v>0</v>
      </c>
      <c r="L74" s="37"/>
      <c r="M74" s="40"/>
      <c r="N74" s="46">
        <f t="shared" si="10"/>
        <v>0</v>
      </c>
      <c r="O74" s="62">
        <f t="shared" si="11"/>
        <v>0</v>
      </c>
    </row>
    <row r="75" spans="2:15" s="2" customFormat="1" ht="24" customHeight="1" x14ac:dyDescent="0.25">
      <c r="B75" s="4">
        <v>71</v>
      </c>
      <c r="C75" s="56"/>
      <c r="D75" s="21"/>
      <c r="E75" s="22"/>
      <c r="F75" s="4"/>
      <c r="G75" s="19"/>
      <c r="H75" s="45">
        <f t="shared" si="8"/>
        <v>0</v>
      </c>
      <c r="I75" s="4"/>
      <c r="J75" s="19"/>
      <c r="K75" s="45">
        <f t="shared" si="9"/>
        <v>0</v>
      </c>
      <c r="L75" s="4"/>
      <c r="M75" s="19"/>
      <c r="N75" s="45">
        <f t="shared" si="10"/>
        <v>0</v>
      </c>
      <c r="O75" s="62">
        <f t="shared" si="11"/>
        <v>0</v>
      </c>
    </row>
    <row r="76" spans="2:15" s="2" customFormat="1" ht="24" customHeight="1" thickBot="1" x14ac:dyDescent="0.3">
      <c r="B76" s="5">
        <v>72</v>
      </c>
      <c r="C76" s="58"/>
      <c r="D76" s="33"/>
      <c r="E76" s="34"/>
      <c r="F76" s="5"/>
      <c r="G76" s="32"/>
      <c r="H76" s="47">
        <f t="shared" si="8"/>
        <v>0</v>
      </c>
      <c r="I76" s="5"/>
      <c r="J76" s="32"/>
      <c r="K76" s="47">
        <f t="shared" si="9"/>
        <v>0</v>
      </c>
      <c r="L76" s="5"/>
      <c r="M76" s="32"/>
      <c r="N76" s="47">
        <f t="shared" si="10"/>
        <v>0</v>
      </c>
      <c r="O76" s="63">
        <f t="shared" si="11"/>
        <v>0</v>
      </c>
    </row>
    <row r="77" spans="2:15" s="2" customFormat="1" x14ac:dyDescent="0.25">
      <c r="C77" s="24"/>
    </row>
    <row r="78" spans="2:15" s="2" customFormat="1" x14ac:dyDescent="0.25">
      <c r="C78" s="24"/>
    </row>
    <row r="79" spans="2:15" s="2" customFormat="1" x14ac:dyDescent="0.25">
      <c r="C79" s="24"/>
    </row>
    <row r="80" spans="2:15" s="2" customFormat="1" x14ac:dyDescent="0.25">
      <c r="C80" s="24"/>
    </row>
    <row r="81" spans="3:3" s="2" customFormat="1" x14ac:dyDescent="0.25">
      <c r="C81" s="24"/>
    </row>
    <row r="82" spans="3:3" s="2" customFormat="1" x14ac:dyDescent="0.25">
      <c r="C82" s="24"/>
    </row>
    <row r="83" spans="3:3" s="2" customFormat="1" x14ac:dyDescent="0.25">
      <c r="C83" s="24"/>
    </row>
    <row r="84" spans="3:3" s="2" customFormat="1" x14ac:dyDescent="0.25">
      <c r="C84" s="24"/>
    </row>
    <row r="85" spans="3:3" s="2" customFormat="1" x14ac:dyDescent="0.25">
      <c r="C85" s="24"/>
    </row>
    <row r="86" spans="3:3" s="2" customFormat="1" x14ac:dyDescent="0.25">
      <c r="C86" s="24"/>
    </row>
    <row r="87" spans="3:3" s="2" customFormat="1" x14ac:dyDescent="0.25">
      <c r="C87" s="24"/>
    </row>
    <row r="88" spans="3:3" s="2" customFormat="1" x14ac:dyDescent="0.25">
      <c r="C88" s="24"/>
    </row>
    <row r="89" spans="3:3" s="2" customFormat="1" x14ac:dyDescent="0.25">
      <c r="C89" s="24"/>
    </row>
    <row r="90" spans="3:3" s="2" customFormat="1" x14ac:dyDescent="0.25">
      <c r="C90" s="24"/>
    </row>
    <row r="91" spans="3:3" s="2" customFormat="1" x14ac:dyDescent="0.25">
      <c r="C91" s="24"/>
    </row>
    <row r="92" spans="3:3" s="2" customFormat="1" x14ac:dyDescent="0.25">
      <c r="C92" s="24"/>
    </row>
    <row r="93" spans="3:3" s="2" customFormat="1" x14ac:dyDescent="0.25">
      <c r="C93" s="24"/>
    </row>
    <row r="94" spans="3:3" s="2" customFormat="1" x14ac:dyDescent="0.25">
      <c r="C94" s="24"/>
    </row>
    <row r="95" spans="3:3" s="2" customFormat="1" x14ac:dyDescent="0.25">
      <c r="C95" s="24"/>
    </row>
    <row r="96" spans="3:3" s="2" customFormat="1" x14ac:dyDescent="0.25">
      <c r="C96" s="24"/>
    </row>
    <row r="97" spans="3:3" s="2" customFormat="1" x14ac:dyDescent="0.25">
      <c r="C97" s="24"/>
    </row>
    <row r="98" spans="3:3" s="2" customFormat="1" x14ac:dyDescent="0.25">
      <c r="C98" s="24"/>
    </row>
    <row r="99" spans="3:3" s="2" customFormat="1" x14ac:dyDescent="0.25">
      <c r="C99" s="24"/>
    </row>
    <row r="100" spans="3:3" s="2" customFormat="1" x14ac:dyDescent="0.25">
      <c r="C100" s="24"/>
    </row>
    <row r="101" spans="3:3" s="2" customFormat="1" x14ac:dyDescent="0.25">
      <c r="C101" s="24"/>
    </row>
    <row r="102" spans="3:3" s="2" customFormat="1" x14ac:dyDescent="0.25">
      <c r="C102" s="24"/>
    </row>
    <row r="103" spans="3:3" s="2" customFormat="1" x14ac:dyDescent="0.25">
      <c r="C103" s="24"/>
    </row>
    <row r="104" spans="3:3" s="2" customFormat="1" x14ac:dyDescent="0.25">
      <c r="C104" s="24"/>
    </row>
    <row r="105" spans="3:3" s="2" customFormat="1" x14ac:dyDescent="0.25">
      <c r="C105" s="24"/>
    </row>
    <row r="106" spans="3:3" s="2" customFormat="1" x14ac:dyDescent="0.25">
      <c r="C106" s="24"/>
    </row>
    <row r="107" spans="3:3" s="2" customFormat="1" x14ac:dyDescent="0.25">
      <c r="C107" s="24"/>
    </row>
    <row r="108" spans="3:3" s="2" customFormat="1" x14ac:dyDescent="0.25">
      <c r="C108" s="24"/>
    </row>
    <row r="109" spans="3:3" s="2" customFormat="1" x14ac:dyDescent="0.25">
      <c r="C109" s="24"/>
    </row>
    <row r="110" spans="3:3" s="2" customFormat="1" x14ac:dyDescent="0.25">
      <c r="C110" s="24"/>
    </row>
    <row r="111" spans="3:3" s="2" customFormat="1" x14ac:dyDescent="0.25">
      <c r="C111" s="24"/>
    </row>
    <row r="112" spans="3:3" s="2" customFormat="1" x14ac:dyDescent="0.25">
      <c r="C112" s="24"/>
    </row>
    <row r="113" spans="3:3" s="2" customFormat="1" x14ac:dyDescent="0.25">
      <c r="C113" s="24"/>
    </row>
    <row r="114" spans="3:3" s="2" customFormat="1" x14ac:dyDescent="0.25">
      <c r="C114" s="24"/>
    </row>
    <row r="115" spans="3:3" s="2" customFormat="1" x14ac:dyDescent="0.25">
      <c r="C115" s="24"/>
    </row>
    <row r="116" spans="3:3" s="2" customFormat="1" x14ac:dyDescent="0.25">
      <c r="C116" s="24"/>
    </row>
    <row r="117" spans="3:3" s="2" customFormat="1" x14ac:dyDescent="0.25">
      <c r="C117" s="24"/>
    </row>
    <row r="118" spans="3:3" s="2" customFormat="1" x14ac:dyDescent="0.25">
      <c r="C118" s="24"/>
    </row>
    <row r="119" spans="3:3" s="2" customFormat="1" x14ac:dyDescent="0.25">
      <c r="C119" s="24"/>
    </row>
    <row r="120" spans="3:3" s="2" customFormat="1" x14ac:dyDescent="0.25">
      <c r="C120" s="24"/>
    </row>
    <row r="121" spans="3:3" s="2" customFormat="1" x14ac:dyDescent="0.25">
      <c r="C121" s="24"/>
    </row>
    <row r="122" spans="3:3" s="2" customFormat="1" x14ac:dyDescent="0.25">
      <c r="C122" s="24"/>
    </row>
    <row r="123" spans="3:3" s="2" customFormat="1" x14ac:dyDescent="0.25">
      <c r="C123" s="24"/>
    </row>
    <row r="124" spans="3:3" s="2" customFormat="1" x14ac:dyDescent="0.25">
      <c r="C124" s="24"/>
    </row>
    <row r="125" spans="3:3" s="2" customFormat="1" x14ac:dyDescent="0.25">
      <c r="C125" s="24"/>
    </row>
    <row r="126" spans="3:3" s="2" customFormat="1" x14ac:dyDescent="0.25">
      <c r="C126" s="24"/>
    </row>
    <row r="127" spans="3:3" s="2" customFormat="1" x14ac:dyDescent="0.25">
      <c r="C127" s="24"/>
    </row>
    <row r="128" spans="3:3" s="2" customFormat="1" x14ac:dyDescent="0.25">
      <c r="C128" s="24"/>
    </row>
    <row r="129" spans="3:3" s="2" customFormat="1" x14ac:dyDescent="0.25">
      <c r="C129" s="24"/>
    </row>
    <row r="130" spans="3:3" s="2" customFormat="1" x14ac:dyDescent="0.25">
      <c r="C130" s="24"/>
    </row>
    <row r="131" spans="3:3" s="2" customFormat="1" x14ac:dyDescent="0.25">
      <c r="C131" s="24"/>
    </row>
    <row r="132" spans="3:3" s="2" customFormat="1" x14ac:dyDescent="0.25">
      <c r="C132" s="24"/>
    </row>
    <row r="133" spans="3:3" s="2" customFormat="1" x14ac:dyDescent="0.25">
      <c r="C133" s="24"/>
    </row>
    <row r="134" spans="3:3" s="2" customFormat="1" x14ac:dyDescent="0.25">
      <c r="C134" s="24"/>
    </row>
    <row r="135" spans="3:3" s="2" customFormat="1" x14ac:dyDescent="0.25">
      <c r="C135" s="24"/>
    </row>
    <row r="136" spans="3:3" s="2" customFormat="1" x14ac:dyDescent="0.25">
      <c r="C136" s="24"/>
    </row>
    <row r="137" spans="3:3" s="2" customFormat="1" x14ac:dyDescent="0.25">
      <c r="C137" s="24"/>
    </row>
    <row r="138" spans="3:3" s="2" customFormat="1" x14ac:dyDescent="0.25">
      <c r="C138" s="24"/>
    </row>
    <row r="139" spans="3:3" s="2" customFormat="1" x14ac:dyDescent="0.25">
      <c r="C139" s="24"/>
    </row>
    <row r="140" spans="3:3" s="2" customFormat="1" x14ac:dyDescent="0.25">
      <c r="C140" s="24"/>
    </row>
    <row r="141" spans="3:3" s="2" customFormat="1" x14ac:dyDescent="0.25">
      <c r="C141" s="24"/>
    </row>
    <row r="142" spans="3:3" s="2" customFormat="1" x14ac:dyDescent="0.25">
      <c r="C142" s="24"/>
    </row>
    <row r="143" spans="3:3" s="2" customFormat="1" x14ac:dyDescent="0.25">
      <c r="C143" s="24"/>
    </row>
    <row r="144" spans="3:3" s="2" customFormat="1" x14ac:dyDescent="0.25">
      <c r="C144" s="24"/>
    </row>
    <row r="145" spans="3:3" s="2" customFormat="1" x14ac:dyDescent="0.25">
      <c r="C145" s="24"/>
    </row>
    <row r="146" spans="3:3" s="2" customFormat="1" x14ac:dyDescent="0.25">
      <c r="C146" s="24"/>
    </row>
    <row r="147" spans="3:3" s="2" customFormat="1" x14ac:dyDescent="0.25">
      <c r="C147" s="24"/>
    </row>
    <row r="148" spans="3:3" s="2" customFormat="1" x14ac:dyDescent="0.25">
      <c r="C148" s="24"/>
    </row>
    <row r="149" spans="3:3" s="2" customFormat="1" x14ac:dyDescent="0.25">
      <c r="C149" s="24"/>
    </row>
    <row r="150" spans="3:3" s="2" customFormat="1" x14ac:dyDescent="0.25">
      <c r="C150" s="24"/>
    </row>
    <row r="151" spans="3:3" s="2" customFormat="1" x14ac:dyDescent="0.25">
      <c r="C151" s="24"/>
    </row>
    <row r="152" spans="3:3" s="2" customFormat="1" x14ac:dyDescent="0.25">
      <c r="C152" s="24"/>
    </row>
    <row r="153" spans="3:3" s="2" customFormat="1" x14ac:dyDescent="0.25">
      <c r="C153" s="24"/>
    </row>
    <row r="154" spans="3:3" s="2" customFormat="1" x14ac:dyDescent="0.25">
      <c r="C154" s="24"/>
    </row>
    <row r="155" spans="3:3" s="2" customFormat="1" x14ac:dyDescent="0.25">
      <c r="C155" s="24"/>
    </row>
    <row r="156" spans="3:3" s="2" customFormat="1" x14ac:dyDescent="0.25">
      <c r="C156" s="24"/>
    </row>
    <row r="157" spans="3:3" s="2" customFormat="1" x14ac:dyDescent="0.25">
      <c r="C157" s="24"/>
    </row>
    <row r="158" spans="3:3" s="2" customFormat="1" x14ac:dyDescent="0.25">
      <c r="C158" s="24"/>
    </row>
    <row r="159" spans="3:3" s="2" customFormat="1" x14ac:dyDescent="0.25">
      <c r="C159" s="24"/>
    </row>
    <row r="160" spans="3:3" s="2" customFormat="1" x14ac:dyDescent="0.25">
      <c r="C160" s="24"/>
    </row>
    <row r="161" spans="3:3" s="2" customFormat="1" x14ac:dyDescent="0.25">
      <c r="C161" s="24"/>
    </row>
    <row r="162" spans="3:3" s="2" customFormat="1" x14ac:dyDescent="0.25">
      <c r="C162" s="24"/>
    </row>
    <row r="163" spans="3:3" s="2" customFormat="1" x14ac:dyDescent="0.25">
      <c r="C163" s="24"/>
    </row>
    <row r="164" spans="3:3" s="2" customFormat="1" x14ac:dyDescent="0.25">
      <c r="C164" s="24"/>
    </row>
    <row r="165" spans="3:3" s="2" customFormat="1" x14ac:dyDescent="0.25">
      <c r="C165" s="24"/>
    </row>
    <row r="166" spans="3:3" s="2" customFormat="1" x14ac:dyDescent="0.25">
      <c r="C166" s="24"/>
    </row>
    <row r="167" spans="3:3" s="2" customFormat="1" x14ac:dyDescent="0.25">
      <c r="C167" s="24"/>
    </row>
    <row r="168" spans="3:3" s="2" customFormat="1" x14ac:dyDescent="0.25">
      <c r="C168" s="24"/>
    </row>
    <row r="169" spans="3:3" s="2" customFormat="1" x14ac:dyDescent="0.25">
      <c r="C169" s="24"/>
    </row>
    <row r="170" spans="3:3" s="2" customFormat="1" x14ac:dyDescent="0.25">
      <c r="C170" s="24"/>
    </row>
    <row r="171" spans="3:3" s="2" customFormat="1" x14ac:dyDescent="0.25">
      <c r="C171" s="24"/>
    </row>
    <row r="172" spans="3:3" s="2" customFormat="1" x14ac:dyDescent="0.25">
      <c r="C172" s="24"/>
    </row>
    <row r="173" spans="3:3" s="2" customFormat="1" x14ac:dyDescent="0.25">
      <c r="C173" s="24"/>
    </row>
    <row r="174" spans="3:3" s="2" customFormat="1" x14ac:dyDescent="0.25">
      <c r="C174" s="24"/>
    </row>
    <row r="175" spans="3:3" s="2" customFormat="1" x14ac:dyDescent="0.25">
      <c r="C175" s="24"/>
    </row>
    <row r="176" spans="3:3" s="2" customFormat="1" x14ac:dyDescent="0.25">
      <c r="C176" s="24"/>
    </row>
    <row r="177" spans="3:3" s="2" customFormat="1" x14ac:dyDescent="0.25">
      <c r="C177" s="24"/>
    </row>
    <row r="178" spans="3:3" s="2" customFormat="1" x14ac:dyDescent="0.25">
      <c r="C178" s="24"/>
    </row>
    <row r="179" spans="3:3" s="2" customFormat="1" x14ac:dyDescent="0.25">
      <c r="C179" s="24"/>
    </row>
    <row r="180" spans="3:3" s="2" customFormat="1" x14ac:dyDescent="0.25">
      <c r="C180" s="24"/>
    </row>
    <row r="181" spans="3:3" s="2" customFormat="1" x14ac:dyDescent="0.25">
      <c r="C181" s="24"/>
    </row>
    <row r="182" spans="3:3" s="2" customFormat="1" x14ac:dyDescent="0.25">
      <c r="C182" s="24"/>
    </row>
    <row r="183" spans="3:3" s="2" customFormat="1" x14ac:dyDescent="0.25">
      <c r="C183" s="24"/>
    </row>
    <row r="184" spans="3:3" s="2" customFormat="1" x14ac:dyDescent="0.25">
      <c r="C184" s="24"/>
    </row>
    <row r="185" spans="3:3" s="2" customFormat="1" x14ac:dyDescent="0.25">
      <c r="C185" s="24"/>
    </row>
    <row r="186" spans="3:3" s="2" customFormat="1" x14ac:dyDescent="0.25">
      <c r="C186" s="24"/>
    </row>
    <row r="187" spans="3:3" s="2" customFormat="1" x14ac:dyDescent="0.25">
      <c r="C187" s="24"/>
    </row>
    <row r="188" spans="3:3" s="2" customFormat="1" x14ac:dyDescent="0.25">
      <c r="C188" s="24"/>
    </row>
    <row r="189" spans="3:3" s="2" customFormat="1" x14ac:dyDescent="0.25">
      <c r="C189" s="24"/>
    </row>
    <row r="190" spans="3:3" s="2" customFormat="1" x14ac:dyDescent="0.25">
      <c r="C190" s="24"/>
    </row>
    <row r="191" spans="3:3" s="2" customFormat="1" x14ac:dyDescent="0.25">
      <c r="C191" s="24"/>
    </row>
    <row r="192" spans="3:3" s="2" customFormat="1" x14ac:dyDescent="0.25">
      <c r="C192" s="24"/>
    </row>
    <row r="193" spans="3:3" s="2" customFormat="1" x14ac:dyDescent="0.25">
      <c r="C193" s="24"/>
    </row>
    <row r="194" spans="3:3" s="2" customFormat="1" x14ac:dyDescent="0.25">
      <c r="C194" s="24"/>
    </row>
    <row r="195" spans="3:3" s="2" customFormat="1" x14ac:dyDescent="0.25">
      <c r="C195" s="24"/>
    </row>
    <row r="196" spans="3:3" s="2" customFormat="1" x14ac:dyDescent="0.25">
      <c r="C196" s="24"/>
    </row>
    <row r="197" spans="3:3" s="2" customFormat="1" x14ac:dyDescent="0.25">
      <c r="C197" s="24"/>
    </row>
    <row r="198" spans="3:3" s="2" customFormat="1" x14ac:dyDescent="0.25">
      <c r="C198" s="24"/>
    </row>
    <row r="199" spans="3:3" s="2" customFormat="1" x14ac:dyDescent="0.25">
      <c r="C199" s="24"/>
    </row>
    <row r="200" spans="3:3" s="2" customFormat="1" x14ac:dyDescent="0.25">
      <c r="C200" s="24"/>
    </row>
    <row r="201" spans="3:3" s="2" customFormat="1" x14ac:dyDescent="0.25">
      <c r="C201" s="24"/>
    </row>
    <row r="202" spans="3:3" s="2" customFormat="1" x14ac:dyDescent="0.25">
      <c r="C202" s="24"/>
    </row>
    <row r="203" spans="3:3" s="2" customFormat="1" x14ac:dyDescent="0.25">
      <c r="C203" s="24"/>
    </row>
    <row r="204" spans="3:3" s="2" customFormat="1" x14ac:dyDescent="0.25">
      <c r="C204" s="24"/>
    </row>
    <row r="205" spans="3:3" s="2" customFormat="1" x14ac:dyDescent="0.25">
      <c r="C205" s="24"/>
    </row>
    <row r="206" spans="3:3" s="2" customFormat="1" x14ac:dyDescent="0.25">
      <c r="C206" s="24"/>
    </row>
    <row r="207" spans="3:3" s="2" customFormat="1" x14ac:dyDescent="0.25">
      <c r="C207" s="24"/>
    </row>
    <row r="208" spans="3:3" s="2" customFormat="1" x14ac:dyDescent="0.25">
      <c r="C208" s="24"/>
    </row>
    <row r="209" spans="3:3" s="2" customFormat="1" x14ac:dyDescent="0.25">
      <c r="C209" s="24"/>
    </row>
    <row r="210" spans="3:3" s="2" customFormat="1" x14ac:dyDescent="0.25">
      <c r="C210" s="24"/>
    </row>
    <row r="211" spans="3:3" s="2" customFormat="1" x14ac:dyDescent="0.25">
      <c r="C211" s="24"/>
    </row>
    <row r="212" spans="3:3" s="2" customFormat="1" x14ac:dyDescent="0.25">
      <c r="C212" s="24"/>
    </row>
    <row r="213" spans="3:3" s="2" customFormat="1" x14ac:dyDescent="0.25">
      <c r="C213" s="24"/>
    </row>
    <row r="214" spans="3:3" s="2" customFormat="1" x14ac:dyDescent="0.25">
      <c r="C214" s="24"/>
    </row>
    <row r="215" spans="3:3" s="2" customFormat="1" x14ac:dyDescent="0.25">
      <c r="C215" s="24"/>
    </row>
    <row r="216" spans="3:3" s="2" customFormat="1" x14ac:dyDescent="0.25">
      <c r="C216" s="24"/>
    </row>
    <row r="217" spans="3:3" s="2" customFormat="1" x14ac:dyDescent="0.25">
      <c r="C217" s="24"/>
    </row>
    <row r="218" spans="3:3" s="2" customFormat="1" x14ac:dyDescent="0.25">
      <c r="C218" s="24"/>
    </row>
    <row r="219" spans="3:3" s="2" customFormat="1" x14ac:dyDescent="0.25">
      <c r="C219" s="24"/>
    </row>
    <row r="220" spans="3:3" s="2" customFormat="1" x14ac:dyDescent="0.25">
      <c r="C220" s="24"/>
    </row>
    <row r="221" spans="3:3" s="2" customFormat="1" x14ac:dyDescent="0.25">
      <c r="C221" s="24"/>
    </row>
    <row r="222" spans="3:3" s="2" customFormat="1" x14ac:dyDescent="0.25">
      <c r="C222" s="24"/>
    </row>
    <row r="223" spans="3:3" s="2" customFormat="1" x14ac:dyDescent="0.25">
      <c r="C223" s="24"/>
    </row>
    <row r="224" spans="3:3" s="2" customFormat="1" x14ac:dyDescent="0.25">
      <c r="C224" s="24"/>
    </row>
    <row r="225" spans="3:3" s="2" customFormat="1" x14ac:dyDescent="0.25">
      <c r="C225" s="24"/>
    </row>
    <row r="226" spans="3:3" s="2" customFormat="1" x14ac:dyDescent="0.25">
      <c r="C226" s="24"/>
    </row>
    <row r="227" spans="3:3" s="2" customFormat="1" x14ac:dyDescent="0.25">
      <c r="C227" s="24"/>
    </row>
    <row r="228" spans="3:3" s="2" customFormat="1" x14ac:dyDescent="0.25">
      <c r="C228" s="24"/>
    </row>
    <row r="229" spans="3:3" s="2" customFormat="1" x14ac:dyDescent="0.25">
      <c r="C229" s="24"/>
    </row>
    <row r="230" spans="3:3" s="2" customFormat="1" x14ac:dyDescent="0.25">
      <c r="C230" s="24"/>
    </row>
    <row r="231" spans="3:3" s="2" customFormat="1" x14ac:dyDescent="0.25">
      <c r="C231" s="24"/>
    </row>
    <row r="232" spans="3:3" s="2" customFormat="1" x14ac:dyDescent="0.25">
      <c r="C232" s="24"/>
    </row>
    <row r="233" spans="3:3" s="2" customFormat="1" x14ac:dyDescent="0.25">
      <c r="C233" s="24"/>
    </row>
    <row r="234" spans="3:3" s="2" customFormat="1" x14ac:dyDescent="0.25">
      <c r="C234" s="24"/>
    </row>
    <row r="235" spans="3:3" s="2" customFormat="1" x14ac:dyDescent="0.25">
      <c r="C235" s="24"/>
    </row>
    <row r="236" spans="3:3" s="2" customFormat="1" x14ac:dyDescent="0.25">
      <c r="C236" s="24"/>
    </row>
    <row r="237" spans="3:3" s="2" customFormat="1" x14ac:dyDescent="0.25">
      <c r="C237" s="24"/>
    </row>
    <row r="238" spans="3:3" s="2" customFormat="1" x14ac:dyDescent="0.25">
      <c r="C238" s="24"/>
    </row>
    <row r="239" spans="3:3" s="2" customFormat="1" x14ac:dyDescent="0.25">
      <c r="C239" s="24"/>
    </row>
    <row r="240" spans="3:3" s="2" customFormat="1" x14ac:dyDescent="0.25">
      <c r="C240" s="24"/>
    </row>
    <row r="241" spans="3:3" s="2" customFormat="1" x14ac:dyDescent="0.25">
      <c r="C241" s="24"/>
    </row>
    <row r="242" spans="3:3" s="2" customFormat="1" x14ac:dyDescent="0.25">
      <c r="C242" s="24"/>
    </row>
    <row r="243" spans="3:3" s="2" customFormat="1" x14ac:dyDescent="0.25">
      <c r="C243" s="24"/>
    </row>
    <row r="244" spans="3:3" s="2" customFormat="1" x14ac:dyDescent="0.25">
      <c r="C244" s="24"/>
    </row>
    <row r="245" spans="3:3" s="2" customFormat="1" x14ac:dyDescent="0.25">
      <c r="C245" s="24"/>
    </row>
    <row r="246" spans="3:3" s="2" customFormat="1" x14ac:dyDescent="0.25">
      <c r="C246" s="24"/>
    </row>
    <row r="247" spans="3:3" s="2" customFormat="1" x14ac:dyDescent="0.25">
      <c r="C247" s="24"/>
    </row>
    <row r="248" spans="3:3" s="2" customFormat="1" x14ac:dyDescent="0.25">
      <c r="C248" s="24"/>
    </row>
    <row r="249" spans="3:3" s="2" customFormat="1" x14ac:dyDescent="0.25">
      <c r="C249" s="24"/>
    </row>
    <row r="250" spans="3:3" s="2" customFormat="1" x14ac:dyDescent="0.25">
      <c r="C250" s="24"/>
    </row>
    <row r="251" spans="3:3" s="2" customFormat="1" x14ac:dyDescent="0.25">
      <c r="C251" s="24"/>
    </row>
    <row r="252" spans="3:3" s="2" customFormat="1" x14ac:dyDescent="0.25">
      <c r="C252" s="24"/>
    </row>
    <row r="253" spans="3:3" s="2" customFormat="1" x14ac:dyDescent="0.25">
      <c r="C253" s="24"/>
    </row>
    <row r="254" spans="3:3" s="2" customFormat="1" x14ac:dyDescent="0.25">
      <c r="C254" s="24"/>
    </row>
    <row r="255" spans="3:3" s="2" customFormat="1" x14ac:dyDescent="0.25">
      <c r="C255" s="24"/>
    </row>
    <row r="256" spans="3:3" s="2" customFormat="1" x14ac:dyDescent="0.25">
      <c r="C256" s="24"/>
    </row>
    <row r="257" spans="3:3" s="2" customFormat="1" x14ac:dyDescent="0.25">
      <c r="C257" s="24"/>
    </row>
    <row r="258" spans="3:3" s="2" customFormat="1" x14ac:dyDescent="0.25">
      <c r="C258" s="24"/>
    </row>
    <row r="259" spans="3:3" s="2" customFormat="1" x14ac:dyDescent="0.25">
      <c r="C259" s="24"/>
    </row>
    <row r="260" spans="3:3" s="2" customFormat="1" x14ac:dyDescent="0.25">
      <c r="C260" s="24"/>
    </row>
    <row r="261" spans="3:3" s="2" customFormat="1" x14ac:dyDescent="0.25">
      <c r="C261" s="24"/>
    </row>
    <row r="262" spans="3:3" s="2" customFormat="1" x14ac:dyDescent="0.25">
      <c r="C262" s="24"/>
    </row>
    <row r="263" spans="3:3" s="2" customFormat="1" x14ac:dyDescent="0.25">
      <c r="C263" s="24"/>
    </row>
    <row r="264" spans="3:3" s="2" customFormat="1" x14ac:dyDescent="0.25">
      <c r="C264" s="24"/>
    </row>
    <row r="265" spans="3:3" s="2" customFormat="1" x14ac:dyDescent="0.25">
      <c r="C265" s="24"/>
    </row>
    <row r="266" spans="3:3" s="2" customFormat="1" x14ac:dyDescent="0.25">
      <c r="C266" s="24"/>
    </row>
    <row r="267" spans="3:3" s="2" customFormat="1" x14ac:dyDescent="0.25">
      <c r="C267" s="24"/>
    </row>
    <row r="268" spans="3:3" s="2" customFormat="1" x14ac:dyDescent="0.25">
      <c r="C268" s="24"/>
    </row>
    <row r="269" spans="3:3" s="2" customFormat="1" x14ac:dyDescent="0.25">
      <c r="C269" s="24"/>
    </row>
  </sheetData>
  <sortState ref="C5:O76">
    <sortCondition descending="1" ref="O5:O76"/>
  </sortState>
  <mergeCells count="12">
    <mergeCell ref="O2:O3"/>
    <mergeCell ref="B3:B4"/>
    <mergeCell ref="C3:C4"/>
    <mergeCell ref="D3:D4"/>
    <mergeCell ref="F3:H3"/>
    <mergeCell ref="I3:K3"/>
    <mergeCell ref="L3:N3"/>
    <mergeCell ref="B2:D2"/>
    <mergeCell ref="E2:E4"/>
    <mergeCell ref="F2:H2"/>
    <mergeCell ref="I2:K2"/>
    <mergeCell ref="L2:N2"/>
  </mergeCells>
  <pageMargins left="0" right="0" top="0" bottom="0" header="0" footer="0"/>
  <pageSetup paperSize="9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AI157"/>
  <sheetViews>
    <sheetView zoomScale="95" zoomScaleNormal="95" workbookViewId="0">
      <pane ySplit="4" topLeftCell="A5" activePane="bottomLeft" state="frozen"/>
      <selection pane="bottomLeft" activeCell="K69" sqref="K69"/>
    </sheetView>
  </sheetViews>
  <sheetFormatPr defaultRowHeight="15" x14ac:dyDescent="0.25"/>
  <cols>
    <col min="1" max="1" width="0.5703125" style="3" customWidth="1"/>
    <col min="2" max="2" width="4.42578125" style="2" customWidth="1"/>
    <col min="3" max="3" width="27.5703125" style="24" customWidth="1"/>
    <col min="4" max="4" width="9.42578125" style="3" customWidth="1"/>
    <col min="5" max="5" width="6.7109375" style="3" customWidth="1"/>
    <col min="6" max="8" width="5" style="3" customWidth="1"/>
    <col min="9" max="10" width="4.5703125" style="3" customWidth="1"/>
    <col min="11" max="11" width="4.5703125" style="3" bestFit="1" customWidth="1"/>
    <col min="12" max="12" width="5" style="3" customWidth="1"/>
    <col min="13" max="13" width="4" style="3" bestFit="1" customWidth="1"/>
    <col min="14" max="14" width="4.5703125" style="3" customWidth="1"/>
    <col min="15" max="17" width="4" style="3" customWidth="1"/>
    <col min="18" max="19" width="5.42578125" style="3" customWidth="1"/>
    <col min="20" max="21" width="5.7109375" style="3" customWidth="1"/>
    <col min="22" max="22" width="4.7109375" style="3" bestFit="1" customWidth="1"/>
    <col min="23" max="23" width="4" style="3" bestFit="1" customWidth="1"/>
    <col min="24" max="24" width="5.42578125" style="3" customWidth="1"/>
    <col min="25" max="27" width="5.85546875" style="3" customWidth="1"/>
    <col min="28" max="28" width="5.28515625" style="3" customWidth="1"/>
    <col min="29" max="30" width="5" style="3" customWidth="1"/>
    <col min="31" max="31" width="4.85546875" style="3" customWidth="1"/>
    <col min="32" max="32" width="8.28515625" style="3" customWidth="1"/>
    <col min="33" max="33" width="0.85546875" style="3" customWidth="1"/>
    <col min="34" max="34" width="1" style="3" customWidth="1"/>
    <col min="35" max="16384" width="9.140625" style="3"/>
  </cols>
  <sheetData>
    <row r="1" spans="2:35" ht="8.25" customHeight="1" thickBot="1" x14ac:dyDescent="0.3"/>
    <row r="2" spans="2:35" s="2" customFormat="1" ht="20.25" customHeight="1" thickBot="1" x14ac:dyDescent="0.3">
      <c r="B2" s="77"/>
      <c r="C2" s="78"/>
      <c r="D2" s="79"/>
      <c r="E2" s="80" t="s">
        <v>35</v>
      </c>
      <c r="F2" s="83" t="s">
        <v>6</v>
      </c>
      <c r="G2" s="76"/>
      <c r="H2" s="84"/>
      <c r="I2" s="76" t="s">
        <v>22</v>
      </c>
      <c r="J2" s="76"/>
      <c r="K2" s="85"/>
      <c r="L2" s="83" t="s">
        <v>7</v>
      </c>
      <c r="M2" s="84"/>
      <c r="N2" s="75" t="s">
        <v>8</v>
      </c>
      <c r="O2" s="76"/>
      <c r="P2" s="83" t="s">
        <v>9</v>
      </c>
      <c r="Q2" s="84"/>
      <c r="R2" s="85" t="s">
        <v>10</v>
      </c>
      <c r="S2" s="84"/>
      <c r="T2" s="75" t="s">
        <v>11</v>
      </c>
      <c r="U2" s="76"/>
      <c r="V2" s="83" t="s">
        <v>12</v>
      </c>
      <c r="W2" s="84"/>
      <c r="X2" s="86" t="s">
        <v>13</v>
      </c>
      <c r="Y2" s="85"/>
      <c r="Z2" s="83" t="s">
        <v>14</v>
      </c>
      <c r="AA2" s="84"/>
      <c r="AB2" s="154" t="s">
        <v>18</v>
      </c>
      <c r="AC2" s="135"/>
      <c r="AD2" s="75" t="s">
        <v>19</v>
      </c>
      <c r="AE2" s="87"/>
      <c r="AF2" s="88" t="s">
        <v>21</v>
      </c>
    </row>
    <row r="3" spans="2:35" s="1" customFormat="1" ht="93" customHeight="1" x14ac:dyDescent="0.25">
      <c r="B3" s="90" t="s">
        <v>0</v>
      </c>
      <c r="C3" s="92" t="s">
        <v>1</v>
      </c>
      <c r="D3" s="94" t="s">
        <v>85</v>
      </c>
      <c r="E3" s="81"/>
      <c r="F3" s="96" t="s">
        <v>3</v>
      </c>
      <c r="G3" s="97"/>
      <c r="H3" s="98"/>
      <c r="I3" s="97" t="s">
        <v>2</v>
      </c>
      <c r="J3" s="97"/>
      <c r="K3" s="99"/>
      <c r="L3" s="96" t="s">
        <v>26</v>
      </c>
      <c r="M3" s="98"/>
      <c r="N3" s="100" t="s">
        <v>43</v>
      </c>
      <c r="O3" s="97"/>
      <c r="P3" s="96" t="s">
        <v>15</v>
      </c>
      <c r="Q3" s="98"/>
      <c r="R3" s="100" t="s">
        <v>16</v>
      </c>
      <c r="S3" s="99"/>
      <c r="T3" s="100" t="s">
        <v>5</v>
      </c>
      <c r="U3" s="97"/>
      <c r="V3" s="96" t="s">
        <v>40</v>
      </c>
      <c r="W3" s="98"/>
      <c r="X3" s="101" t="s">
        <v>27</v>
      </c>
      <c r="Y3" s="102"/>
      <c r="Z3" s="96" t="s">
        <v>28</v>
      </c>
      <c r="AA3" s="98"/>
      <c r="AB3" s="155" t="s">
        <v>20</v>
      </c>
      <c r="AC3" s="156"/>
      <c r="AD3" s="100" t="s">
        <v>29</v>
      </c>
      <c r="AE3" s="99"/>
      <c r="AF3" s="89"/>
    </row>
    <row r="4" spans="2:35" s="7" customFormat="1" ht="38.25" customHeight="1" thickBot="1" x14ac:dyDescent="0.3">
      <c r="B4" s="91"/>
      <c r="C4" s="93"/>
      <c r="D4" s="95"/>
      <c r="E4" s="82"/>
      <c r="F4" s="10" t="s">
        <v>4</v>
      </c>
      <c r="G4" s="11" t="s">
        <v>17</v>
      </c>
      <c r="H4" s="12" t="s">
        <v>25</v>
      </c>
      <c r="I4" s="13" t="s">
        <v>23</v>
      </c>
      <c r="J4" s="6" t="s">
        <v>42</v>
      </c>
      <c r="K4" s="9" t="s">
        <v>25</v>
      </c>
      <c r="L4" s="10" t="s">
        <v>4</v>
      </c>
      <c r="M4" s="12" t="s">
        <v>25</v>
      </c>
      <c r="N4" s="11" t="s">
        <v>4</v>
      </c>
      <c r="O4" s="15" t="s">
        <v>25</v>
      </c>
      <c r="P4" s="10" t="s">
        <v>4</v>
      </c>
      <c r="Q4" s="12" t="s">
        <v>25</v>
      </c>
      <c r="R4" s="9" t="s">
        <v>4</v>
      </c>
      <c r="S4" s="8" t="s">
        <v>25</v>
      </c>
      <c r="T4" s="17" t="s">
        <v>4</v>
      </c>
      <c r="U4" s="15" t="s">
        <v>25</v>
      </c>
      <c r="V4" s="10" t="s">
        <v>4</v>
      </c>
      <c r="W4" s="12" t="s">
        <v>25</v>
      </c>
      <c r="X4" s="18" t="s">
        <v>4</v>
      </c>
      <c r="Y4" s="15" t="s">
        <v>25</v>
      </c>
      <c r="Z4" s="10" t="s">
        <v>4</v>
      </c>
      <c r="AA4" s="12" t="s">
        <v>25</v>
      </c>
      <c r="AB4" s="157" t="s">
        <v>4</v>
      </c>
      <c r="AC4" s="150" t="s">
        <v>25</v>
      </c>
      <c r="AD4" s="10" t="s">
        <v>4</v>
      </c>
      <c r="AE4" s="12" t="s">
        <v>25</v>
      </c>
      <c r="AF4" s="48" t="s">
        <v>30</v>
      </c>
      <c r="AG4" s="16"/>
      <c r="AH4" s="16"/>
      <c r="AI4" s="16"/>
    </row>
    <row r="5" spans="2:35" s="2" customFormat="1" ht="24" customHeight="1" x14ac:dyDescent="0.25">
      <c r="B5" s="68">
        <v>1</v>
      </c>
      <c r="C5" s="55" t="s">
        <v>41</v>
      </c>
      <c r="D5" s="69" t="s">
        <v>38</v>
      </c>
      <c r="E5" s="67" t="s">
        <v>32</v>
      </c>
      <c r="F5" s="25">
        <v>9</v>
      </c>
      <c r="G5" s="26">
        <v>9</v>
      </c>
      <c r="H5" s="27">
        <f>F5*13</f>
        <v>117</v>
      </c>
      <c r="I5" s="31">
        <v>82</v>
      </c>
      <c r="J5" s="28">
        <v>74</v>
      </c>
      <c r="K5" s="27">
        <f>I5+J5</f>
        <v>156</v>
      </c>
      <c r="L5" s="30">
        <v>58</v>
      </c>
      <c r="M5" s="66">
        <f>L5*2</f>
        <v>116</v>
      </c>
      <c r="N5" s="31">
        <v>43</v>
      </c>
      <c r="O5" s="27">
        <f>N5*2</f>
        <v>86</v>
      </c>
      <c r="P5" s="30">
        <v>8</v>
      </c>
      <c r="Q5" s="29">
        <f>P5*10</f>
        <v>80</v>
      </c>
      <c r="R5" s="31">
        <v>13</v>
      </c>
      <c r="S5" s="27">
        <f>R5*10</f>
        <v>130</v>
      </c>
      <c r="T5" s="26">
        <v>116</v>
      </c>
      <c r="U5" s="29">
        <f>T5*2</f>
        <v>232</v>
      </c>
      <c r="V5" s="25">
        <v>45</v>
      </c>
      <c r="W5" s="27">
        <f>V5*2</f>
        <v>90</v>
      </c>
      <c r="X5" s="30">
        <v>92</v>
      </c>
      <c r="Y5" s="29">
        <f>X5*2</f>
        <v>184</v>
      </c>
      <c r="Z5" s="25">
        <v>89</v>
      </c>
      <c r="AA5" s="69">
        <f>Z5</f>
        <v>89</v>
      </c>
      <c r="AB5" s="142">
        <v>12</v>
      </c>
      <c r="AC5" s="151">
        <f>AB5*15</f>
        <v>180</v>
      </c>
      <c r="AD5" s="25">
        <v>11</v>
      </c>
      <c r="AE5" s="27">
        <f>AD5*10</f>
        <v>110</v>
      </c>
      <c r="AF5" s="49">
        <f>H5+K5+M5+O5+Q5+S5+U5+W5+Y5+AA5+AC5+AE5</f>
        <v>1570</v>
      </c>
    </row>
    <row r="6" spans="2:35" s="2" customFormat="1" ht="24" customHeight="1" x14ac:dyDescent="0.25">
      <c r="B6" s="4">
        <v>2</v>
      </c>
      <c r="C6" s="56" t="s">
        <v>48</v>
      </c>
      <c r="D6" s="21" t="s">
        <v>38</v>
      </c>
      <c r="E6" s="22" t="s">
        <v>32</v>
      </c>
      <c r="F6" s="4">
        <v>8</v>
      </c>
      <c r="G6" s="19">
        <v>8</v>
      </c>
      <c r="H6" s="21">
        <f>F6*13</f>
        <v>104</v>
      </c>
      <c r="I6" s="4">
        <v>78</v>
      </c>
      <c r="J6" s="19">
        <v>64</v>
      </c>
      <c r="K6" s="21">
        <f>I6+J6</f>
        <v>142</v>
      </c>
      <c r="L6" s="23">
        <v>55</v>
      </c>
      <c r="M6" s="20">
        <f>L6*2</f>
        <v>110</v>
      </c>
      <c r="N6" s="4">
        <v>39</v>
      </c>
      <c r="O6" s="21">
        <f>N6*2</f>
        <v>78</v>
      </c>
      <c r="P6" s="23">
        <v>10</v>
      </c>
      <c r="Q6" s="20">
        <f>P6*10</f>
        <v>100</v>
      </c>
      <c r="R6" s="4">
        <v>10</v>
      </c>
      <c r="S6" s="21">
        <f>R6*10</f>
        <v>100</v>
      </c>
      <c r="T6" s="23">
        <v>89</v>
      </c>
      <c r="U6" s="20">
        <f>T6*2</f>
        <v>178</v>
      </c>
      <c r="V6" s="4">
        <v>34</v>
      </c>
      <c r="W6" s="21">
        <f>V6*2</f>
        <v>68</v>
      </c>
      <c r="X6" s="23">
        <v>58</v>
      </c>
      <c r="Y6" s="20">
        <f>X6*2</f>
        <v>116</v>
      </c>
      <c r="Z6" s="4">
        <v>74</v>
      </c>
      <c r="AA6" s="21">
        <f>Z6</f>
        <v>74</v>
      </c>
      <c r="AB6" s="144">
        <v>9</v>
      </c>
      <c r="AC6" s="145">
        <f>AB6*15</f>
        <v>135</v>
      </c>
      <c r="AD6" s="4">
        <v>3</v>
      </c>
      <c r="AE6" s="21">
        <f>AD6*10</f>
        <v>30</v>
      </c>
      <c r="AF6" s="50">
        <f>H6+K6+M6+O6+Q6+S6+U6+W6+Y6+AA6+AC6+AE6</f>
        <v>1235</v>
      </c>
    </row>
    <row r="7" spans="2:35" s="2" customFormat="1" ht="24" customHeight="1" x14ac:dyDescent="0.25">
      <c r="B7" s="4">
        <v>3</v>
      </c>
      <c r="C7" s="57" t="s">
        <v>100</v>
      </c>
      <c r="D7" s="41" t="s">
        <v>38</v>
      </c>
      <c r="E7" s="39" t="s">
        <v>31</v>
      </c>
      <c r="F7" s="37">
        <v>11</v>
      </c>
      <c r="G7" s="40">
        <v>13</v>
      </c>
      <c r="H7" s="21">
        <f>F7*13</f>
        <v>143</v>
      </c>
      <c r="I7" s="37">
        <v>48</v>
      </c>
      <c r="J7" s="40">
        <v>49</v>
      </c>
      <c r="K7" s="41">
        <f>I7+J7</f>
        <v>97</v>
      </c>
      <c r="L7" s="42">
        <v>23</v>
      </c>
      <c r="M7" s="20">
        <f>L7*2</f>
        <v>46</v>
      </c>
      <c r="N7" s="37">
        <v>64</v>
      </c>
      <c r="O7" s="21">
        <f>N7*2</f>
        <v>128</v>
      </c>
      <c r="P7" s="42">
        <v>7</v>
      </c>
      <c r="Q7" s="38">
        <f>P7*10</f>
        <v>70</v>
      </c>
      <c r="R7" s="37">
        <v>7</v>
      </c>
      <c r="S7" s="21">
        <f>R7*10</f>
        <v>70</v>
      </c>
      <c r="T7" s="42">
        <v>77</v>
      </c>
      <c r="U7" s="38">
        <f>T7*2</f>
        <v>154</v>
      </c>
      <c r="V7" s="37">
        <v>33</v>
      </c>
      <c r="W7" s="41">
        <f>V7*2</f>
        <v>66</v>
      </c>
      <c r="X7" s="42">
        <v>35</v>
      </c>
      <c r="Y7" s="38">
        <f>X7*2</f>
        <v>70</v>
      </c>
      <c r="Z7" s="37">
        <v>90</v>
      </c>
      <c r="AA7" s="21">
        <f>Z7</f>
        <v>90</v>
      </c>
      <c r="AB7" s="144">
        <v>9</v>
      </c>
      <c r="AC7" s="145">
        <f>AB7*15</f>
        <v>135</v>
      </c>
      <c r="AD7" s="37">
        <v>11</v>
      </c>
      <c r="AE7" s="41">
        <f>AD7*10</f>
        <v>110</v>
      </c>
      <c r="AF7" s="50">
        <f>H7+K7+M7+O7+Q7+S7+U7+W7+Y7+AA7+AC7+AE7</f>
        <v>1179</v>
      </c>
    </row>
    <row r="8" spans="2:35" s="43" customFormat="1" ht="24" customHeight="1" x14ac:dyDescent="0.25">
      <c r="B8" s="37">
        <v>4</v>
      </c>
      <c r="C8" s="56" t="s">
        <v>44</v>
      </c>
      <c r="D8" s="21" t="s">
        <v>38</v>
      </c>
      <c r="E8" s="22" t="s">
        <v>32</v>
      </c>
      <c r="F8" s="4">
        <v>13</v>
      </c>
      <c r="G8" s="19">
        <v>13</v>
      </c>
      <c r="H8" s="21">
        <f>F8*13</f>
        <v>169</v>
      </c>
      <c r="I8" s="4">
        <v>68</v>
      </c>
      <c r="J8" s="19">
        <v>65</v>
      </c>
      <c r="K8" s="21">
        <f>I8+J8</f>
        <v>133</v>
      </c>
      <c r="L8" s="23">
        <v>50</v>
      </c>
      <c r="M8" s="20">
        <f>L8*2</f>
        <v>100</v>
      </c>
      <c r="N8" s="4">
        <v>50</v>
      </c>
      <c r="O8" s="21">
        <f>N8*2</f>
        <v>100</v>
      </c>
      <c r="P8" s="23">
        <v>9</v>
      </c>
      <c r="Q8" s="20">
        <f>P8*10</f>
        <v>90</v>
      </c>
      <c r="R8" s="4">
        <v>9</v>
      </c>
      <c r="S8" s="21">
        <f>R8*10</f>
        <v>90</v>
      </c>
      <c r="T8" s="23">
        <v>93</v>
      </c>
      <c r="U8" s="20">
        <f>T8*2</f>
        <v>186</v>
      </c>
      <c r="V8" s="4">
        <v>47</v>
      </c>
      <c r="W8" s="21">
        <f>V8*2</f>
        <v>94</v>
      </c>
      <c r="X8" s="23">
        <v>74</v>
      </c>
      <c r="Y8" s="20">
        <f>X8*2</f>
        <v>148</v>
      </c>
      <c r="Z8" s="4">
        <v>99</v>
      </c>
      <c r="AA8" s="21">
        <f>Z8</f>
        <v>99</v>
      </c>
      <c r="AB8" s="144">
        <v>8</v>
      </c>
      <c r="AC8" s="145">
        <f>AB8*15</f>
        <v>120</v>
      </c>
      <c r="AD8" s="4">
        <v>23</v>
      </c>
      <c r="AE8" s="21">
        <f>AD8*10</f>
        <v>230</v>
      </c>
      <c r="AF8" s="50">
        <f>H8+K8+M8+O8+Q8+S8+U8+W8+Y8+AA8+AC8+AE8</f>
        <v>1559</v>
      </c>
    </row>
    <row r="9" spans="2:35" s="2" customFormat="1" ht="24" customHeight="1" x14ac:dyDescent="0.25">
      <c r="B9" s="4">
        <v>5</v>
      </c>
      <c r="C9" s="56" t="s">
        <v>47</v>
      </c>
      <c r="D9" s="21" t="s">
        <v>38</v>
      </c>
      <c r="E9" s="22" t="s">
        <v>32</v>
      </c>
      <c r="F9" s="4">
        <v>6</v>
      </c>
      <c r="G9" s="19">
        <v>8</v>
      </c>
      <c r="H9" s="21">
        <f>F9*13</f>
        <v>78</v>
      </c>
      <c r="I9" s="4">
        <v>73</v>
      </c>
      <c r="J9" s="19">
        <v>53</v>
      </c>
      <c r="K9" s="21">
        <f>I9+J9</f>
        <v>126</v>
      </c>
      <c r="L9" s="23">
        <v>32</v>
      </c>
      <c r="M9" s="20">
        <f>L9*2</f>
        <v>64</v>
      </c>
      <c r="N9" s="4">
        <v>49</v>
      </c>
      <c r="O9" s="21">
        <f>N9*2</f>
        <v>98</v>
      </c>
      <c r="P9" s="23">
        <v>11</v>
      </c>
      <c r="Q9" s="20">
        <f>P9*10</f>
        <v>110</v>
      </c>
      <c r="R9" s="4">
        <v>9</v>
      </c>
      <c r="S9" s="21">
        <f>R9*10</f>
        <v>90</v>
      </c>
      <c r="T9" s="23">
        <v>79</v>
      </c>
      <c r="U9" s="20">
        <f>T9*2</f>
        <v>158</v>
      </c>
      <c r="V9" s="4">
        <v>59</v>
      </c>
      <c r="W9" s="21">
        <f>V9*2</f>
        <v>118</v>
      </c>
      <c r="X9" s="23">
        <v>80</v>
      </c>
      <c r="Y9" s="20">
        <f>X9*2</f>
        <v>160</v>
      </c>
      <c r="Z9" s="4">
        <v>94</v>
      </c>
      <c r="AA9" s="21">
        <f>Z9</f>
        <v>94</v>
      </c>
      <c r="AB9" s="144">
        <v>8</v>
      </c>
      <c r="AC9" s="145">
        <f>AB9*15</f>
        <v>120</v>
      </c>
      <c r="AD9" s="4">
        <v>7</v>
      </c>
      <c r="AE9" s="21">
        <f>AD9*10</f>
        <v>70</v>
      </c>
      <c r="AF9" s="50">
        <f>H9+K9+M9+O9+Q9+S9+U9+W9+Y9+AA9+AC9+AE9</f>
        <v>1286</v>
      </c>
    </row>
    <row r="10" spans="2:35" s="2" customFormat="1" ht="24" customHeight="1" x14ac:dyDescent="0.25">
      <c r="B10" s="4">
        <v>6</v>
      </c>
      <c r="C10" s="56" t="s">
        <v>104</v>
      </c>
      <c r="D10" s="21" t="s">
        <v>37</v>
      </c>
      <c r="E10" s="22" t="s">
        <v>31</v>
      </c>
      <c r="F10" s="4">
        <v>6</v>
      </c>
      <c r="G10" s="19">
        <v>7</v>
      </c>
      <c r="H10" s="21">
        <f>F10*13</f>
        <v>78</v>
      </c>
      <c r="I10" s="4">
        <v>50</v>
      </c>
      <c r="J10" s="19">
        <v>16</v>
      </c>
      <c r="K10" s="21">
        <f>I10+J10</f>
        <v>66</v>
      </c>
      <c r="L10" s="23">
        <v>4</v>
      </c>
      <c r="M10" s="20">
        <f>L10*2</f>
        <v>8</v>
      </c>
      <c r="N10" s="4">
        <v>18</v>
      </c>
      <c r="O10" s="21">
        <f>N10*2</f>
        <v>36</v>
      </c>
      <c r="P10" s="23">
        <v>5</v>
      </c>
      <c r="Q10" s="20">
        <f>P10*10</f>
        <v>50</v>
      </c>
      <c r="R10" s="4">
        <v>8</v>
      </c>
      <c r="S10" s="21">
        <f>R10*10</f>
        <v>80</v>
      </c>
      <c r="T10" s="23">
        <v>69</v>
      </c>
      <c r="U10" s="20">
        <f>T10*2</f>
        <v>138</v>
      </c>
      <c r="V10" s="4">
        <v>16</v>
      </c>
      <c r="W10" s="21">
        <f>V10*2</f>
        <v>32</v>
      </c>
      <c r="X10" s="23">
        <v>41</v>
      </c>
      <c r="Y10" s="20">
        <f>X10*2</f>
        <v>82</v>
      </c>
      <c r="Z10" s="4">
        <v>38</v>
      </c>
      <c r="AA10" s="21">
        <f>Z10</f>
        <v>38</v>
      </c>
      <c r="AB10" s="144">
        <v>7</v>
      </c>
      <c r="AC10" s="145">
        <f>AB10*15</f>
        <v>105</v>
      </c>
      <c r="AD10" s="4">
        <v>7</v>
      </c>
      <c r="AE10" s="21">
        <f>AD10*10</f>
        <v>70</v>
      </c>
      <c r="AF10" s="50">
        <f>H10+K10+M10+O10+Q10+S10+U10+W10+Y10+AA10+AC10+AE10</f>
        <v>783</v>
      </c>
    </row>
    <row r="11" spans="2:35" s="2" customFormat="1" ht="24" customHeight="1" x14ac:dyDescent="0.25">
      <c r="B11" s="4">
        <v>7</v>
      </c>
      <c r="C11" s="56" t="s">
        <v>45</v>
      </c>
      <c r="D11" s="21" t="s">
        <v>38</v>
      </c>
      <c r="E11" s="22" t="s">
        <v>32</v>
      </c>
      <c r="F11" s="4">
        <v>6</v>
      </c>
      <c r="G11" s="19">
        <v>12</v>
      </c>
      <c r="H11" s="21">
        <f>F11*13</f>
        <v>78</v>
      </c>
      <c r="I11" s="4">
        <v>67</v>
      </c>
      <c r="J11" s="19">
        <v>71</v>
      </c>
      <c r="K11" s="21">
        <f>I11+J11</f>
        <v>138</v>
      </c>
      <c r="L11" s="23">
        <v>67</v>
      </c>
      <c r="M11" s="20">
        <f>L11*2</f>
        <v>134</v>
      </c>
      <c r="N11" s="4">
        <v>66</v>
      </c>
      <c r="O11" s="21">
        <f>N11*2</f>
        <v>132</v>
      </c>
      <c r="P11" s="23">
        <v>13</v>
      </c>
      <c r="Q11" s="20">
        <f>P11*10</f>
        <v>130</v>
      </c>
      <c r="R11" s="4">
        <v>13</v>
      </c>
      <c r="S11" s="21">
        <f>R11*10</f>
        <v>130</v>
      </c>
      <c r="T11" s="23">
        <v>116</v>
      </c>
      <c r="U11" s="20">
        <f>T11*2</f>
        <v>232</v>
      </c>
      <c r="V11" s="4">
        <v>56</v>
      </c>
      <c r="W11" s="21">
        <f>V11*2</f>
        <v>112</v>
      </c>
      <c r="X11" s="23">
        <v>92</v>
      </c>
      <c r="Y11" s="20">
        <f>X11*2</f>
        <v>184</v>
      </c>
      <c r="Z11" s="4">
        <v>87</v>
      </c>
      <c r="AA11" s="21">
        <f>Z11</f>
        <v>87</v>
      </c>
      <c r="AB11" s="144">
        <v>7</v>
      </c>
      <c r="AC11" s="145">
        <f>AB11*15</f>
        <v>105</v>
      </c>
      <c r="AD11" s="4">
        <v>16</v>
      </c>
      <c r="AE11" s="21">
        <f>AD11*10</f>
        <v>160</v>
      </c>
      <c r="AF11" s="50">
        <f>H11+K11+M11+O11+Q11+S11+U11+W11+Y11+AA11+AC11+AE11</f>
        <v>1622</v>
      </c>
    </row>
    <row r="12" spans="2:35" s="2" customFormat="1" ht="24" customHeight="1" x14ac:dyDescent="0.25">
      <c r="B12" s="4">
        <v>8</v>
      </c>
      <c r="C12" s="56" t="s">
        <v>50</v>
      </c>
      <c r="D12" s="21" t="s">
        <v>38</v>
      </c>
      <c r="E12" s="22" t="s">
        <v>32</v>
      </c>
      <c r="F12" s="4">
        <v>5</v>
      </c>
      <c r="G12" s="19">
        <v>6</v>
      </c>
      <c r="H12" s="21">
        <f>F12*13</f>
        <v>65</v>
      </c>
      <c r="I12" s="4">
        <v>71</v>
      </c>
      <c r="J12" s="19">
        <v>48</v>
      </c>
      <c r="K12" s="21">
        <f>I12+J12</f>
        <v>119</v>
      </c>
      <c r="L12" s="23">
        <v>38</v>
      </c>
      <c r="M12" s="20">
        <f>L12*2</f>
        <v>76</v>
      </c>
      <c r="N12" s="4">
        <v>28</v>
      </c>
      <c r="O12" s="21">
        <f>N12*2</f>
        <v>56</v>
      </c>
      <c r="P12" s="23">
        <v>11</v>
      </c>
      <c r="Q12" s="20">
        <f>P12*10</f>
        <v>110</v>
      </c>
      <c r="R12" s="4">
        <v>9</v>
      </c>
      <c r="S12" s="21">
        <f>R12*10</f>
        <v>90</v>
      </c>
      <c r="T12" s="23">
        <v>80</v>
      </c>
      <c r="U12" s="20">
        <f>T12*2</f>
        <v>160</v>
      </c>
      <c r="V12" s="4">
        <v>50</v>
      </c>
      <c r="W12" s="21">
        <f>V12*2</f>
        <v>100</v>
      </c>
      <c r="X12" s="23">
        <v>60</v>
      </c>
      <c r="Y12" s="20">
        <f>X12*2</f>
        <v>120</v>
      </c>
      <c r="Z12" s="4">
        <v>88</v>
      </c>
      <c r="AA12" s="21">
        <f>Z12</f>
        <v>88</v>
      </c>
      <c r="AB12" s="144">
        <v>7</v>
      </c>
      <c r="AC12" s="145">
        <f>AB12*15</f>
        <v>105</v>
      </c>
      <c r="AD12" s="4">
        <v>4</v>
      </c>
      <c r="AE12" s="21">
        <f>AD12*10</f>
        <v>40</v>
      </c>
      <c r="AF12" s="50">
        <f>H12+K12+M12+O12+Q12+S12+U12+W12+Y12+AA12+AC12+AE12</f>
        <v>1129</v>
      </c>
    </row>
    <row r="13" spans="2:35" s="2" customFormat="1" ht="24" customHeight="1" x14ac:dyDescent="0.25">
      <c r="B13" s="4">
        <v>9</v>
      </c>
      <c r="C13" s="56" t="s">
        <v>56</v>
      </c>
      <c r="D13" s="21" t="s">
        <v>38</v>
      </c>
      <c r="E13" s="22" t="s">
        <v>32</v>
      </c>
      <c r="F13" s="4">
        <v>9</v>
      </c>
      <c r="G13" s="19">
        <v>10</v>
      </c>
      <c r="H13" s="21">
        <f>F13*13</f>
        <v>117</v>
      </c>
      <c r="I13" s="4">
        <v>67</v>
      </c>
      <c r="J13" s="19">
        <v>48</v>
      </c>
      <c r="K13" s="21">
        <f>I13+J13</f>
        <v>115</v>
      </c>
      <c r="L13" s="23">
        <v>8</v>
      </c>
      <c r="M13" s="20">
        <f>L13*2</f>
        <v>16</v>
      </c>
      <c r="N13" s="4">
        <v>39</v>
      </c>
      <c r="O13" s="21">
        <f>N13*2</f>
        <v>78</v>
      </c>
      <c r="P13" s="23">
        <v>8</v>
      </c>
      <c r="Q13" s="20">
        <f>P13*10</f>
        <v>80</v>
      </c>
      <c r="R13" s="4">
        <v>9</v>
      </c>
      <c r="S13" s="21">
        <f>R13*10</f>
        <v>90</v>
      </c>
      <c r="T13" s="23">
        <v>67</v>
      </c>
      <c r="U13" s="20">
        <f>T13*2</f>
        <v>134</v>
      </c>
      <c r="V13" s="4">
        <v>37</v>
      </c>
      <c r="W13" s="21">
        <f>V13*2</f>
        <v>74</v>
      </c>
      <c r="X13" s="23">
        <v>49</v>
      </c>
      <c r="Y13" s="20">
        <f>X13*2</f>
        <v>98</v>
      </c>
      <c r="Z13" s="4">
        <v>78</v>
      </c>
      <c r="AA13" s="21">
        <f>Z13</f>
        <v>78</v>
      </c>
      <c r="AB13" s="144">
        <v>7</v>
      </c>
      <c r="AC13" s="145">
        <f>AB13*15</f>
        <v>105</v>
      </c>
      <c r="AD13" s="4">
        <v>8</v>
      </c>
      <c r="AE13" s="21">
        <f>AD13*10</f>
        <v>80</v>
      </c>
      <c r="AF13" s="50">
        <f>H13+K13+M13+O13+Q13+S13+U13+W13+Y13+AA13+AC13+AE13</f>
        <v>1065</v>
      </c>
    </row>
    <row r="14" spans="2:35" s="2" customFormat="1" ht="24" customHeight="1" x14ac:dyDescent="0.25">
      <c r="B14" s="4">
        <v>10</v>
      </c>
      <c r="C14" s="56" t="s">
        <v>64</v>
      </c>
      <c r="D14" s="21" t="s">
        <v>38</v>
      </c>
      <c r="E14" s="22" t="s">
        <v>32</v>
      </c>
      <c r="F14" s="4">
        <v>5</v>
      </c>
      <c r="G14" s="19">
        <v>9</v>
      </c>
      <c r="H14" s="21">
        <f>F14*13</f>
        <v>65</v>
      </c>
      <c r="I14" s="4">
        <v>52</v>
      </c>
      <c r="J14" s="19">
        <v>30</v>
      </c>
      <c r="K14" s="21">
        <f>I14+J14</f>
        <v>82</v>
      </c>
      <c r="L14" s="23">
        <v>17</v>
      </c>
      <c r="M14" s="20">
        <f>L14*2</f>
        <v>34</v>
      </c>
      <c r="N14" s="4">
        <v>26</v>
      </c>
      <c r="O14" s="21">
        <f>N14*2</f>
        <v>52</v>
      </c>
      <c r="P14" s="23">
        <v>4</v>
      </c>
      <c r="Q14" s="20">
        <f>P14*10</f>
        <v>40</v>
      </c>
      <c r="R14" s="4">
        <v>7</v>
      </c>
      <c r="S14" s="21">
        <f>R14*10</f>
        <v>70</v>
      </c>
      <c r="T14" s="23">
        <v>66</v>
      </c>
      <c r="U14" s="20">
        <f>T14*2</f>
        <v>132</v>
      </c>
      <c r="V14" s="4">
        <v>13</v>
      </c>
      <c r="W14" s="21">
        <f>V14*2</f>
        <v>26</v>
      </c>
      <c r="X14" s="23">
        <v>63</v>
      </c>
      <c r="Y14" s="20">
        <f>X14*2</f>
        <v>126</v>
      </c>
      <c r="Z14" s="4">
        <v>53</v>
      </c>
      <c r="AA14" s="21">
        <f>Z14</f>
        <v>53</v>
      </c>
      <c r="AB14" s="144">
        <v>7</v>
      </c>
      <c r="AC14" s="145">
        <f>AB14*15</f>
        <v>105</v>
      </c>
      <c r="AD14" s="4">
        <v>10</v>
      </c>
      <c r="AE14" s="21">
        <f>AD14*10</f>
        <v>100</v>
      </c>
      <c r="AF14" s="50">
        <f>H14+K14+M14+O14+Q14+S14+U14+W14+Y14+AA14+AC14+AE14</f>
        <v>885</v>
      </c>
    </row>
    <row r="15" spans="2:35" s="2" customFormat="1" ht="24" customHeight="1" x14ac:dyDescent="0.25">
      <c r="B15" s="4">
        <v>11</v>
      </c>
      <c r="C15" s="56" t="s">
        <v>93</v>
      </c>
      <c r="D15" s="21" t="s">
        <v>37</v>
      </c>
      <c r="E15" s="22" t="s">
        <v>32</v>
      </c>
      <c r="F15" s="4">
        <v>7</v>
      </c>
      <c r="G15" s="19">
        <v>10</v>
      </c>
      <c r="H15" s="21">
        <f>F15*13</f>
        <v>91</v>
      </c>
      <c r="I15" s="4">
        <v>52</v>
      </c>
      <c r="J15" s="19">
        <v>45</v>
      </c>
      <c r="K15" s="21">
        <f>I15+J15</f>
        <v>97</v>
      </c>
      <c r="L15" s="23">
        <v>25</v>
      </c>
      <c r="M15" s="20">
        <f>L15*2</f>
        <v>50</v>
      </c>
      <c r="N15" s="4">
        <v>49</v>
      </c>
      <c r="O15" s="21">
        <f>N15*2</f>
        <v>98</v>
      </c>
      <c r="P15" s="23">
        <v>8</v>
      </c>
      <c r="Q15" s="20">
        <f>P15*10</f>
        <v>80</v>
      </c>
      <c r="R15" s="4">
        <v>4</v>
      </c>
      <c r="S15" s="21">
        <f>R15*10</f>
        <v>40</v>
      </c>
      <c r="T15" s="23">
        <v>82</v>
      </c>
      <c r="U15" s="20">
        <f>T15*2</f>
        <v>164</v>
      </c>
      <c r="V15" s="4">
        <v>50</v>
      </c>
      <c r="W15" s="21">
        <f>V15*2</f>
        <v>100</v>
      </c>
      <c r="X15" s="23">
        <v>56</v>
      </c>
      <c r="Y15" s="20">
        <f>X15*2</f>
        <v>112</v>
      </c>
      <c r="Z15" s="4">
        <v>90</v>
      </c>
      <c r="AA15" s="21">
        <f>Z15</f>
        <v>90</v>
      </c>
      <c r="AB15" s="144">
        <v>6</v>
      </c>
      <c r="AC15" s="145">
        <f>AB15*15</f>
        <v>90</v>
      </c>
      <c r="AD15" s="4">
        <v>7</v>
      </c>
      <c r="AE15" s="21">
        <f>AD15*10</f>
        <v>70</v>
      </c>
      <c r="AF15" s="50">
        <f>H15+K15+M15+O15+Q15+S15+U15+W15+Y15+AA15+AC15+AE15</f>
        <v>1082</v>
      </c>
    </row>
    <row r="16" spans="2:35" s="2" customFormat="1" ht="24" customHeight="1" x14ac:dyDescent="0.25">
      <c r="B16" s="4">
        <v>12</v>
      </c>
      <c r="C16" s="56" t="s">
        <v>94</v>
      </c>
      <c r="D16" s="21" t="s">
        <v>37</v>
      </c>
      <c r="E16" s="22" t="s">
        <v>32</v>
      </c>
      <c r="F16" s="4">
        <v>8</v>
      </c>
      <c r="G16" s="19">
        <v>8</v>
      </c>
      <c r="H16" s="21">
        <f>F16*13</f>
        <v>104</v>
      </c>
      <c r="I16" s="4">
        <v>46</v>
      </c>
      <c r="J16" s="19">
        <v>56</v>
      </c>
      <c r="K16" s="21">
        <f>I16+J16</f>
        <v>102</v>
      </c>
      <c r="L16" s="23">
        <v>32</v>
      </c>
      <c r="M16" s="20">
        <f>L16*2</f>
        <v>64</v>
      </c>
      <c r="N16" s="4">
        <v>0</v>
      </c>
      <c r="O16" s="21">
        <f>N16*2</f>
        <v>0</v>
      </c>
      <c r="P16" s="23">
        <v>8</v>
      </c>
      <c r="Q16" s="20">
        <f>P16*10</f>
        <v>80</v>
      </c>
      <c r="R16" s="4">
        <v>0</v>
      </c>
      <c r="S16" s="21">
        <f>R16*10</f>
        <v>0</v>
      </c>
      <c r="T16" s="23">
        <v>80</v>
      </c>
      <c r="U16" s="20">
        <f>T16*2</f>
        <v>160</v>
      </c>
      <c r="V16" s="4">
        <v>49</v>
      </c>
      <c r="W16" s="21">
        <f>V16*2</f>
        <v>98</v>
      </c>
      <c r="X16" s="23">
        <v>73</v>
      </c>
      <c r="Y16" s="20">
        <f>X16*2</f>
        <v>146</v>
      </c>
      <c r="Z16" s="4">
        <v>73</v>
      </c>
      <c r="AA16" s="21">
        <f>Z16</f>
        <v>73</v>
      </c>
      <c r="AB16" s="144">
        <v>6</v>
      </c>
      <c r="AC16" s="145">
        <f>AB16*15</f>
        <v>90</v>
      </c>
      <c r="AD16" s="4">
        <v>6</v>
      </c>
      <c r="AE16" s="21">
        <f>AD16*10</f>
        <v>60</v>
      </c>
      <c r="AF16" s="50">
        <f>H16+K16+M16+O16+Q16+S16+U16+W16+Y16+AA16+AC16+AE16</f>
        <v>977</v>
      </c>
    </row>
    <row r="17" spans="2:32" s="2" customFormat="1" ht="24" customHeight="1" x14ac:dyDescent="0.25">
      <c r="B17" s="4">
        <v>13</v>
      </c>
      <c r="C17" s="56" t="s">
        <v>95</v>
      </c>
      <c r="D17" s="21" t="s">
        <v>37</v>
      </c>
      <c r="E17" s="22" t="s">
        <v>32</v>
      </c>
      <c r="F17" s="4">
        <v>5</v>
      </c>
      <c r="G17" s="19">
        <v>9</v>
      </c>
      <c r="H17" s="21">
        <f>F17*13</f>
        <v>65</v>
      </c>
      <c r="I17" s="4">
        <v>42</v>
      </c>
      <c r="J17" s="19">
        <v>38</v>
      </c>
      <c r="K17" s="21">
        <f>I17+J17</f>
        <v>80</v>
      </c>
      <c r="L17" s="23">
        <v>22</v>
      </c>
      <c r="M17" s="20">
        <f>L17*2</f>
        <v>44</v>
      </c>
      <c r="N17" s="4">
        <v>36</v>
      </c>
      <c r="O17" s="21">
        <f>N17*2</f>
        <v>72</v>
      </c>
      <c r="P17" s="23">
        <v>9</v>
      </c>
      <c r="Q17" s="20">
        <f>P17*10</f>
        <v>90</v>
      </c>
      <c r="R17" s="4">
        <v>8</v>
      </c>
      <c r="S17" s="21">
        <f>R17*10</f>
        <v>80</v>
      </c>
      <c r="T17" s="23">
        <v>46</v>
      </c>
      <c r="U17" s="20">
        <f>T17*2</f>
        <v>92</v>
      </c>
      <c r="V17" s="4">
        <v>49</v>
      </c>
      <c r="W17" s="21">
        <f>V17*2</f>
        <v>98</v>
      </c>
      <c r="X17" s="23">
        <v>43</v>
      </c>
      <c r="Y17" s="20">
        <f>X17*2</f>
        <v>86</v>
      </c>
      <c r="Z17" s="4">
        <v>74</v>
      </c>
      <c r="AA17" s="21">
        <f>Z17</f>
        <v>74</v>
      </c>
      <c r="AB17" s="144">
        <v>6</v>
      </c>
      <c r="AC17" s="145">
        <f>AB17*15</f>
        <v>90</v>
      </c>
      <c r="AD17" s="4">
        <v>9</v>
      </c>
      <c r="AE17" s="21">
        <f>AD17*10</f>
        <v>90</v>
      </c>
      <c r="AF17" s="50">
        <f>H17+K17+M17+O17+Q17+S17+U17+W17+Y17+AA17+AC17+AE17</f>
        <v>961</v>
      </c>
    </row>
    <row r="18" spans="2:32" s="2" customFormat="1" ht="24" customHeight="1" x14ac:dyDescent="0.25">
      <c r="B18" s="4">
        <v>14</v>
      </c>
      <c r="C18" s="56" t="s">
        <v>46</v>
      </c>
      <c r="D18" s="21" t="s">
        <v>38</v>
      </c>
      <c r="E18" s="22" t="s">
        <v>32</v>
      </c>
      <c r="F18" s="4">
        <v>6</v>
      </c>
      <c r="G18" s="19">
        <v>10</v>
      </c>
      <c r="H18" s="21">
        <f>F18*13</f>
        <v>78</v>
      </c>
      <c r="I18" s="4">
        <v>66</v>
      </c>
      <c r="J18" s="19">
        <v>62</v>
      </c>
      <c r="K18" s="21">
        <f>I18+J18</f>
        <v>128</v>
      </c>
      <c r="L18" s="23">
        <v>47</v>
      </c>
      <c r="M18" s="20">
        <f>L18*2</f>
        <v>94</v>
      </c>
      <c r="N18" s="4">
        <v>45</v>
      </c>
      <c r="O18" s="21">
        <f>N18*2</f>
        <v>90</v>
      </c>
      <c r="P18" s="23">
        <v>13</v>
      </c>
      <c r="Q18" s="20">
        <f>P18*10</f>
        <v>130</v>
      </c>
      <c r="R18" s="4">
        <v>10</v>
      </c>
      <c r="S18" s="21">
        <f>R18*10</f>
        <v>100</v>
      </c>
      <c r="T18" s="23">
        <v>98</v>
      </c>
      <c r="U18" s="20">
        <f>T18*2</f>
        <v>196</v>
      </c>
      <c r="V18" s="4">
        <v>50</v>
      </c>
      <c r="W18" s="21">
        <f>V18*2</f>
        <v>100</v>
      </c>
      <c r="X18" s="23">
        <v>66</v>
      </c>
      <c r="Y18" s="20">
        <f>X18*2</f>
        <v>132</v>
      </c>
      <c r="Z18" s="4">
        <v>101</v>
      </c>
      <c r="AA18" s="21">
        <f>Z18</f>
        <v>101</v>
      </c>
      <c r="AB18" s="144">
        <v>6</v>
      </c>
      <c r="AC18" s="145">
        <f>AB18*15</f>
        <v>90</v>
      </c>
      <c r="AD18" s="4">
        <v>10</v>
      </c>
      <c r="AE18" s="21">
        <f>AD18*10</f>
        <v>100</v>
      </c>
      <c r="AF18" s="50">
        <f>H18+K18+M18+O18+Q18+S18+U18+W18+Y18+AA18+AC18+AE18</f>
        <v>1339</v>
      </c>
    </row>
    <row r="19" spans="2:32" s="2" customFormat="1" ht="24" customHeight="1" x14ac:dyDescent="0.25">
      <c r="B19" s="4">
        <v>15</v>
      </c>
      <c r="C19" s="56" t="s">
        <v>52</v>
      </c>
      <c r="D19" s="21" t="s">
        <v>38</v>
      </c>
      <c r="E19" s="22" t="s">
        <v>32</v>
      </c>
      <c r="F19" s="4">
        <v>5</v>
      </c>
      <c r="G19" s="19">
        <v>8</v>
      </c>
      <c r="H19" s="21">
        <f>F19*13</f>
        <v>65</v>
      </c>
      <c r="I19" s="4">
        <v>59</v>
      </c>
      <c r="J19" s="19">
        <v>49</v>
      </c>
      <c r="K19" s="21">
        <f>I19+J19</f>
        <v>108</v>
      </c>
      <c r="L19" s="23">
        <v>26</v>
      </c>
      <c r="M19" s="20">
        <f>L19*2</f>
        <v>52</v>
      </c>
      <c r="N19" s="4">
        <v>35</v>
      </c>
      <c r="O19" s="21">
        <f>N19*2</f>
        <v>70</v>
      </c>
      <c r="P19" s="23">
        <v>11</v>
      </c>
      <c r="Q19" s="20">
        <f>P19*10</f>
        <v>110</v>
      </c>
      <c r="R19" s="4">
        <v>9</v>
      </c>
      <c r="S19" s="21">
        <f>R19*10</f>
        <v>90</v>
      </c>
      <c r="T19" s="23">
        <v>69</v>
      </c>
      <c r="U19" s="20">
        <f>T19*2</f>
        <v>138</v>
      </c>
      <c r="V19" s="4">
        <v>27</v>
      </c>
      <c r="W19" s="21">
        <f>V19*2</f>
        <v>54</v>
      </c>
      <c r="X19" s="23">
        <v>87</v>
      </c>
      <c r="Y19" s="20">
        <f>X19*2</f>
        <v>174</v>
      </c>
      <c r="Z19" s="4">
        <v>55</v>
      </c>
      <c r="AA19" s="21">
        <f>Z19</f>
        <v>55</v>
      </c>
      <c r="AB19" s="144">
        <v>6</v>
      </c>
      <c r="AC19" s="145">
        <f>AB19*15</f>
        <v>90</v>
      </c>
      <c r="AD19" s="4">
        <v>9</v>
      </c>
      <c r="AE19" s="21">
        <f>AD19*10</f>
        <v>90</v>
      </c>
      <c r="AF19" s="50">
        <f>H19+K19+M19+O19+Q19+S19+U19+W19+Y19+AA19+AC19+AE19</f>
        <v>1096</v>
      </c>
    </row>
    <row r="20" spans="2:32" s="2" customFormat="1" ht="24" customHeight="1" x14ac:dyDescent="0.25">
      <c r="B20" s="4">
        <v>16</v>
      </c>
      <c r="C20" s="56" t="s">
        <v>83</v>
      </c>
      <c r="D20" s="21" t="s">
        <v>84</v>
      </c>
      <c r="E20" s="22" t="s">
        <v>32</v>
      </c>
      <c r="F20" s="4">
        <v>8</v>
      </c>
      <c r="G20" s="19">
        <v>14</v>
      </c>
      <c r="H20" s="21">
        <f>F20*13</f>
        <v>104</v>
      </c>
      <c r="I20" s="4">
        <v>61</v>
      </c>
      <c r="J20" s="19">
        <v>55</v>
      </c>
      <c r="K20" s="21">
        <f>I20+J20</f>
        <v>116</v>
      </c>
      <c r="L20" s="23">
        <v>8</v>
      </c>
      <c r="M20" s="20">
        <f>L20*2</f>
        <v>16</v>
      </c>
      <c r="N20" s="4">
        <v>39</v>
      </c>
      <c r="O20" s="21">
        <f>N20*2</f>
        <v>78</v>
      </c>
      <c r="P20" s="23">
        <v>11</v>
      </c>
      <c r="Q20" s="20">
        <f>P20*10</f>
        <v>110</v>
      </c>
      <c r="R20" s="4">
        <v>11</v>
      </c>
      <c r="S20" s="21">
        <f>R20*10</f>
        <v>110</v>
      </c>
      <c r="T20" s="23">
        <v>97</v>
      </c>
      <c r="U20" s="20">
        <f>T20*2</f>
        <v>194</v>
      </c>
      <c r="V20" s="4">
        <v>37</v>
      </c>
      <c r="W20" s="21">
        <f>V20*2</f>
        <v>74</v>
      </c>
      <c r="X20" s="23">
        <v>77</v>
      </c>
      <c r="Y20" s="20">
        <f>X20*2</f>
        <v>154</v>
      </c>
      <c r="Z20" s="4">
        <v>89</v>
      </c>
      <c r="AA20" s="21">
        <f>Z20</f>
        <v>89</v>
      </c>
      <c r="AB20" s="144">
        <v>6</v>
      </c>
      <c r="AC20" s="145">
        <f>AB20*15</f>
        <v>90</v>
      </c>
      <c r="AD20" s="4">
        <v>15</v>
      </c>
      <c r="AE20" s="21">
        <f>AD20*10</f>
        <v>150</v>
      </c>
      <c r="AF20" s="50">
        <f>H20+K20+M20+O20+Q20+S20+U20+W20+Y20+AA20+AC20+AE20</f>
        <v>1285</v>
      </c>
    </row>
    <row r="21" spans="2:32" s="2" customFormat="1" ht="24" customHeight="1" x14ac:dyDescent="0.25">
      <c r="B21" s="4">
        <v>17</v>
      </c>
      <c r="C21" s="56" t="s">
        <v>87</v>
      </c>
      <c r="D21" s="21" t="s">
        <v>84</v>
      </c>
      <c r="E21" s="22" t="s">
        <v>32</v>
      </c>
      <c r="F21" s="4">
        <v>8</v>
      </c>
      <c r="G21" s="19">
        <v>10</v>
      </c>
      <c r="H21" s="21">
        <f>F21*13</f>
        <v>104</v>
      </c>
      <c r="I21" s="4">
        <v>39</v>
      </c>
      <c r="J21" s="19">
        <v>26</v>
      </c>
      <c r="K21" s="21">
        <f>I21+J21</f>
        <v>65</v>
      </c>
      <c r="L21" s="23">
        <v>0</v>
      </c>
      <c r="M21" s="20">
        <f>L21*2</f>
        <v>0</v>
      </c>
      <c r="N21" s="4">
        <v>34</v>
      </c>
      <c r="O21" s="21">
        <f>N21*2</f>
        <v>68</v>
      </c>
      <c r="P21" s="23">
        <v>7</v>
      </c>
      <c r="Q21" s="20">
        <f>P21*10</f>
        <v>70</v>
      </c>
      <c r="R21" s="4">
        <v>11</v>
      </c>
      <c r="S21" s="21">
        <f>R21*10</f>
        <v>110</v>
      </c>
      <c r="T21" s="23">
        <v>83</v>
      </c>
      <c r="U21" s="20">
        <f>T21*2</f>
        <v>166</v>
      </c>
      <c r="V21" s="4">
        <v>34</v>
      </c>
      <c r="W21" s="21">
        <f>V21*2</f>
        <v>68</v>
      </c>
      <c r="X21" s="23">
        <v>47</v>
      </c>
      <c r="Y21" s="20">
        <f>X21*2</f>
        <v>94</v>
      </c>
      <c r="Z21" s="4">
        <v>55</v>
      </c>
      <c r="AA21" s="21">
        <f>Z21</f>
        <v>55</v>
      </c>
      <c r="AB21" s="144">
        <v>6</v>
      </c>
      <c r="AC21" s="145">
        <f>AB21*15</f>
        <v>90</v>
      </c>
      <c r="AD21" s="4">
        <v>4</v>
      </c>
      <c r="AE21" s="21">
        <f>AD21*10</f>
        <v>40</v>
      </c>
      <c r="AF21" s="50">
        <f>H21+K21+M21+O21+Q21+S21+U21+W21+Y21+AA21+AC21+AE21</f>
        <v>930</v>
      </c>
    </row>
    <row r="22" spans="2:32" s="2" customFormat="1" ht="24" customHeight="1" x14ac:dyDescent="0.25">
      <c r="B22" s="4">
        <v>18</v>
      </c>
      <c r="C22" s="56" t="s">
        <v>91</v>
      </c>
      <c r="D22" s="21" t="s">
        <v>37</v>
      </c>
      <c r="E22" s="22" t="s">
        <v>32</v>
      </c>
      <c r="F22" s="4">
        <v>5</v>
      </c>
      <c r="G22" s="19">
        <v>8</v>
      </c>
      <c r="H22" s="21">
        <f>F22*13</f>
        <v>65</v>
      </c>
      <c r="I22" s="4">
        <v>73</v>
      </c>
      <c r="J22" s="19">
        <v>63</v>
      </c>
      <c r="K22" s="21">
        <f>I22+J22</f>
        <v>136</v>
      </c>
      <c r="L22" s="23">
        <v>29</v>
      </c>
      <c r="M22" s="20">
        <f>L22*2</f>
        <v>58</v>
      </c>
      <c r="N22" s="4">
        <v>44</v>
      </c>
      <c r="O22" s="21">
        <f>N22*2</f>
        <v>88</v>
      </c>
      <c r="P22" s="23">
        <v>5</v>
      </c>
      <c r="Q22" s="20">
        <f>P22*10</f>
        <v>50</v>
      </c>
      <c r="R22" s="4">
        <v>10</v>
      </c>
      <c r="S22" s="21">
        <f>R22*10</f>
        <v>100</v>
      </c>
      <c r="T22" s="23">
        <v>78</v>
      </c>
      <c r="U22" s="20">
        <f>T22*2</f>
        <v>156</v>
      </c>
      <c r="V22" s="4">
        <v>43</v>
      </c>
      <c r="W22" s="21">
        <f>V22*2</f>
        <v>86</v>
      </c>
      <c r="X22" s="23">
        <v>73</v>
      </c>
      <c r="Y22" s="20">
        <f>X22*2</f>
        <v>146</v>
      </c>
      <c r="Z22" s="4">
        <v>93</v>
      </c>
      <c r="AA22" s="21">
        <f>Z22</f>
        <v>93</v>
      </c>
      <c r="AB22" s="144">
        <v>5</v>
      </c>
      <c r="AC22" s="145">
        <f>AB22*15</f>
        <v>75</v>
      </c>
      <c r="AD22" s="4">
        <v>4</v>
      </c>
      <c r="AE22" s="21">
        <f>AD22*10</f>
        <v>40</v>
      </c>
      <c r="AF22" s="50">
        <f>H22+K22+M22+O22+Q22+S22+U22+W22+Y22+AA22+AC22+AE22</f>
        <v>1093</v>
      </c>
    </row>
    <row r="23" spans="2:32" s="2" customFormat="1" ht="24" customHeight="1" x14ac:dyDescent="0.25">
      <c r="B23" s="4">
        <v>19</v>
      </c>
      <c r="C23" s="56" t="s">
        <v>96</v>
      </c>
      <c r="D23" s="21" t="s">
        <v>37</v>
      </c>
      <c r="E23" s="22" t="s">
        <v>32</v>
      </c>
      <c r="F23" s="4">
        <v>9</v>
      </c>
      <c r="G23" s="19">
        <v>11</v>
      </c>
      <c r="H23" s="21">
        <f>F23*13</f>
        <v>117</v>
      </c>
      <c r="I23" s="4">
        <v>37</v>
      </c>
      <c r="J23" s="19">
        <v>17</v>
      </c>
      <c r="K23" s="21">
        <f>I23+J23</f>
        <v>54</v>
      </c>
      <c r="L23" s="23">
        <v>9</v>
      </c>
      <c r="M23" s="20">
        <f>L23*2</f>
        <v>18</v>
      </c>
      <c r="N23" s="4">
        <v>39</v>
      </c>
      <c r="O23" s="21">
        <f>N23*2</f>
        <v>78</v>
      </c>
      <c r="P23" s="23">
        <v>6</v>
      </c>
      <c r="Q23" s="20">
        <f>P23*10</f>
        <v>60</v>
      </c>
      <c r="R23" s="4">
        <v>8</v>
      </c>
      <c r="S23" s="21">
        <f>R23*10</f>
        <v>80</v>
      </c>
      <c r="T23" s="23">
        <v>58</v>
      </c>
      <c r="U23" s="20">
        <f>T23*2</f>
        <v>116</v>
      </c>
      <c r="V23" s="4">
        <v>6</v>
      </c>
      <c r="W23" s="21">
        <f>V23*2</f>
        <v>12</v>
      </c>
      <c r="X23" s="23">
        <v>61</v>
      </c>
      <c r="Y23" s="20">
        <f>X23*2</f>
        <v>122</v>
      </c>
      <c r="Z23" s="4">
        <v>82</v>
      </c>
      <c r="AA23" s="21">
        <f>Z23</f>
        <v>82</v>
      </c>
      <c r="AB23" s="144">
        <v>5</v>
      </c>
      <c r="AC23" s="145">
        <f>AB23*15</f>
        <v>75</v>
      </c>
      <c r="AD23" s="4">
        <v>9</v>
      </c>
      <c r="AE23" s="21">
        <f>AD23*10</f>
        <v>90</v>
      </c>
      <c r="AF23" s="50">
        <f>H23+K23+M23+O23+Q23+S23+U23+W23+Y23+AA23+AC23+AE23</f>
        <v>904</v>
      </c>
    </row>
    <row r="24" spans="2:32" s="2" customFormat="1" ht="24" customHeight="1" x14ac:dyDescent="0.25">
      <c r="B24" s="4">
        <v>20</v>
      </c>
      <c r="C24" s="56" t="s">
        <v>49</v>
      </c>
      <c r="D24" s="21" t="s">
        <v>38</v>
      </c>
      <c r="E24" s="22" t="s">
        <v>32</v>
      </c>
      <c r="F24" s="4">
        <v>5</v>
      </c>
      <c r="G24" s="19">
        <v>8</v>
      </c>
      <c r="H24" s="21">
        <f>F24*13</f>
        <v>65</v>
      </c>
      <c r="I24" s="4">
        <v>76</v>
      </c>
      <c r="J24" s="19">
        <v>70</v>
      </c>
      <c r="K24" s="21">
        <f>I24+J24</f>
        <v>146</v>
      </c>
      <c r="L24" s="23">
        <v>40</v>
      </c>
      <c r="M24" s="20">
        <f>L24*2</f>
        <v>80</v>
      </c>
      <c r="N24" s="4">
        <v>32</v>
      </c>
      <c r="O24" s="21">
        <f>N24*2</f>
        <v>64</v>
      </c>
      <c r="P24" s="23">
        <v>13</v>
      </c>
      <c r="Q24" s="20">
        <f>P24*10</f>
        <v>130</v>
      </c>
      <c r="R24" s="4">
        <v>11</v>
      </c>
      <c r="S24" s="21">
        <f>R24*10</f>
        <v>110</v>
      </c>
      <c r="T24" s="23">
        <v>69</v>
      </c>
      <c r="U24" s="20">
        <f>T24*2</f>
        <v>138</v>
      </c>
      <c r="V24" s="4">
        <v>38</v>
      </c>
      <c r="W24" s="21">
        <f>V24*2</f>
        <v>76</v>
      </c>
      <c r="X24" s="23">
        <v>76</v>
      </c>
      <c r="Y24" s="20">
        <f>X24*2</f>
        <v>152</v>
      </c>
      <c r="Z24" s="4">
        <v>87</v>
      </c>
      <c r="AA24" s="21">
        <f>Z24</f>
        <v>87</v>
      </c>
      <c r="AB24" s="144">
        <v>5</v>
      </c>
      <c r="AC24" s="145">
        <f>AB24*15</f>
        <v>75</v>
      </c>
      <c r="AD24" s="4">
        <v>6</v>
      </c>
      <c r="AE24" s="21">
        <f>AD24*10</f>
        <v>60</v>
      </c>
      <c r="AF24" s="50">
        <f>H24+K24+M24+O24+Q24+S24+U24+W24+Y24+AA24+AC24+AE24</f>
        <v>1183</v>
      </c>
    </row>
    <row r="25" spans="2:32" s="2" customFormat="1" ht="24" customHeight="1" x14ac:dyDescent="0.25">
      <c r="B25" s="4">
        <v>21</v>
      </c>
      <c r="C25" s="56" t="s">
        <v>53</v>
      </c>
      <c r="D25" s="21" t="s">
        <v>38</v>
      </c>
      <c r="E25" s="22" t="s">
        <v>32</v>
      </c>
      <c r="F25" s="4">
        <v>6</v>
      </c>
      <c r="G25" s="19">
        <v>9</v>
      </c>
      <c r="H25" s="21">
        <f>F25*13</f>
        <v>78</v>
      </c>
      <c r="I25" s="4">
        <v>63</v>
      </c>
      <c r="J25" s="19">
        <v>65</v>
      </c>
      <c r="K25" s="21">
        <f>I25+J25</f>
        <v>128</v>
      </c>
      <c r="L25" s="23">
        <v>55</v>
      </c>
      <c r="M25" s="20">
        <f>L25*2</f>
        <v>110</v>
      </c>
      <c r="N25" s="4">
        <v>24</v>
      </c>
      <c r="O25" s="21">
        <f>N25*2</f>
        <v>48</v>
      </c>
      <c r="P25" s="23">
        <v>6</v>
      </c>
      <c r="Q25" s="20">
        <f>P25*10</f>
        <v>60</v>
      </c>
      <c r="R25" s="4">
        <v>10</v>
      </c>
      <c r="S25" s="21">
        <f>R25*10</f>
        <v>100</v>
      </c>
      <c r="T25" s="23">
        <v>74</v>
      </c>
      <c r="U25" s="20">
        <f>T25*2</f>
        <v>148</v>
      </c>
      <c r="V25" s="4">
        <v>30</v>
      </c>
      <c r="W25" s="21">
        <f>V25*2</f>
        <v>60</v>
      </c>
      <c r="X25" s="23">
        <v>65</v>
      </c>
      <c r="Y25" s="20">
        <f>X25*2</f>
        <v>130</v>
      </c>
      <c r="Z25" s="4">
        <v>86</v>
      </c>
      <c r="AA25" s="21">
        <f>Z25</f>
        <v>86</v>
      </c>
      <c r="AB25" s="144">
        <v>5</v>
      </c>
      <c r="AC25" s="145">
        <f>AB25*15</f>
        <v>75</v>
      </c>
      <c r="AD25" s="4">
        <v>7</v>
      </c>
      <c r="AE25" s="21">
        <f>AD25*10</f>
        <v>70</v>
      </c>
      <c r="AF25" s="50">
        <f>H25+K25+M25+O25+Q25+S25+U25+W25+Y25+AA25+AC25+AE25</f>
        <v>1093</v>
      </c>
    </row>
    <row r="26" spans="2:32" s="2" customFormat="1" ht="24" customHeight="1" x14ac:dyDescent="0.25">
      <c r="B26" s="4">
        <v>22</v>
      </c>
      <c r="C26" s="56" t="s">
        <v>103</v>
      </c>
      <c r="D26" s="21" t="s">
        <v>38</v>
      </c>
      <c r="E26" s="22" t="s">
        <v>31</v>
      </c>
      <c r="F26" s="4">
        <v>5</v>
      </c>
      <c r="G26" s="19">
        <v>5</v>
      </c>
      <c r="H26" s="21">
        <f>F26*13</f>
        <v>65</v>
      </c>
      <c r="I26" s="4">
        <v>65</v>
      </c>
      <c r="J26" s="19">
        <v>61</v>
      </c>
      <c r="K26" s="21">
        <f>I26+J26</f>
        <v>126</v>
      </c>
      <c r="L26" s="23">
        <v>10</v>
      </c>
      <c r="M26" s="20">
        <f>L26*2</f>
        <v>20</v>
      </c>
      <c r="N26" s="4">
        <v>28</v>
      </c>
      <c r="O26" s="21">
        <f>N26*2</f>
        <v>56</v>
      </c>
      <c r="P26" s="23">
        <v>9</v>
      </c>
      <c r="Q26" s="20">
        <f>P26*10</f>
        <v>90</v>
      </c>
      <c r="R26" s="4">
        <v>8</v>
      </c>
      <c r="S26" s="21">
        <f>R26*10</f>
        <v>80</v>
      </c>
      <c r="T26" s="23">
        <v>66</v>
      </c>
      <c r="U26" s="20">
        <f>T26*2</f>
        <v>132</v>
      </c>
      <c r="V26" s="4">
        <v>37</v>
      </c>
      <c r="W26" s="21">
        <f>V26*2</f>
        <v>74</v>
      </c>
      <c r="X26" s="23">
        <v>48</v>
      </c>
      <c r="Y26" s="20">
        <f>X26*2</f>
        <v>96</v>
      </c>
      <c r="Z26" s="4">
        <v>73</v>
      </c>
      <c r="AA26" s="21">
        <f>Z26</f>
        <v>73</v>
      </c>
      <c r="AB26" s="144">
        <v>5</v>
      </c>
      <c r="AC26" s="145">
        <f>AB26*15</f>
        <v>75</v>
      </c>
      <c r="AD26" s="4">
        <v>4</v>
      </c>
      <c r="AE26" s="21">
        <f>AD26*10</f>
        <v>40</v>
      </c>
      <c r="AF26" s="50">
        <f>H26+K26+M26+O26+Q26+S26+U26+W26+Y26+AA26+AC26+AE26</f>
        <v>927</v>
      </c>
    </row>
    <row r="27" spans="2:32" s="2" customFormat="1" ht="24" customHeight="1" x14ac:dyDescent="0.25">
      <c r="B27" s="4">
        <v>23</v>
      </c>
      <c r="C27" s="56" t="s">
        <v>86</v>
      </c>
      <c r="D27" s="21" t="s">
        <v>84</v>
      </c>
      <c r="E27" s="22" t="s">
        <v>32</v>
      </c>
      <c r="F27" s="4">
        <v>6</v>
      </c>
      <c r="G27" s="19">
        <v>9</v>
      </c>
      <c r="H27" s="21">
        <f>F27*13</f>
        <v>78</v>
      </c>
      <c r="I27" s="4">
        <v>60</v>
      </c>
      <c r="J27" s="19">
        <v>42</v>
      </c>
      <c r="K27" s="21">
        <f>I27+J27</f>
        <v>102</v>
      </c>
      <c r="L27" s="23">
        <v>36</v>
      </c>
      <c r="M27" s="20">
        <f>L27*2</f>
        <v>72</v>
      </c>
      <c r="N27" s="4">
        <v>42</v>
      </c>
      <c r="O27" s="21">
        <f>N27*2</f>
        <v>84</v>
      </c>
      <c r="P27" s="23">
        <v>12</v>
      </c>
      <c r="Q27" s="20">
        <f>P27*10</f>
        <v>120</v>
      </c>
      <c r="R27" s="4">
        <v>10</v>
      </c>
      <c r="S27" s="21">
        <f>R27*10</f>
        <v>100</v>
      </c>
      <c r="T27" s="23">
        <v>63</v>
      </c>
      <c r="U27" s="20">
        <f>T27*2</f>
        <v>126</v>
      </c>
      <c r="V27" s="4">
        <v>33</v>
      </c>
      <c r="W27" s="21">
        <f>V27*2</f>
        <v>66</v>
      </c>
      <c r="X27" s="23">
        <v>54</v>
      </c>
      <c r="Y27" s="20">
        <f>X27*2</f>
        <v>108</v>
      </c>
      <c r="Z27" s="4">
        <v>93</v>
      </c>
      <c r="AA27" s="21">
        <f>Z27</f>
        <v>93</v>
      </c>
      <c r="AB27" s="144">
        <v>5</v>
      </c>
      <c r="AC27" s="145">
        <f>AB27*15</f>
        <v>75</v>
      </c>
      <c r="AD27" s="4">
        <v>11</v>
      </c>
      <c r="AE27" s="21">
        <f>AD27*10</f>
        <v>110</v>
      </c>
      <c r="AF27" s="50">
        <f>H27+K27+M27+O27+Q27+S27+U27+W27+Y27+AA27+AC27+AE27</f>
        <v>1134</v>
      </c>
    </row>
    <row r="28" spans="2:32" s="2" customFormat="1" ht="24" customHeight="1" x14ac:dyDescent="0.25">
      <c r="B28" s="4">
        <v>24</v>
      </c>
      <c r="C28" s="56" t="s">
        <v>72</v>
      </c>
      <c r="D28" s="21" t="s">
        <v>73</v>
      </c>
      <c r="E28" s="22" t="s">
        <v>32</v>
      </c>
      <c r="F28" s="4">
        <v>11</v>
      </c>
      <c r="G28" s="19">
        <v>13</v>
      </c>
      <c r="H28" s="21">
        <f>F28*13</f>
        <v>143</v>
      </c>
      <c r="I28" s="4">
        <v>52</v>
      </c>
      <c r="J28" s="19">
        <v>40</v>
      </c>
      <c r="K28" s="21">
        <f>I28+J28</f>
        <v>92</v>
      </c>
      <c r="L28" s="23">
        <v>17</v>
      </c>
      <c r="M28" s="20">
        <f>L28*2</f>
        <v>34</v>
      </c>
      <c r="N28" s="4">
        <v>60</v>
      </c>
      <c r="O28" s="21">
        <f>N28*2</f>
        <v>120</v>
      </c>
      <c r="P28" s="23">
        <v>10</v>
      </c>
      <c r="Q28" s="20">
        <f>P28*10</f>
        <v>100</v>
      </c>
      <c r="R28" s="4">
        <v>9</v>
      </c>
      <c r="S28" s="21">
        <f>R28*10</f>
        <v>90</v>
      </c>
      <c r="T28" s="23">
        <v>72</v>
      </c>
      <c r="U28" s="20">
        <f>T28*2</f>
        <v>144</v>
      </c>
      <c r="V28" s="4">
        <v>47</v>
      </c>
      <c r="W28" s="21">
        <f>V28*2</f>
        <v>94</v>
      </c>
      <c r="X28" s="23">
        <v>77</v>
      </c>
      <c r="Y28" s="20">
        <f>X28*2</f>
        <v>154</v>
      </c>
      <c r="Z28" s="4">
        <v>76</v>
      </c>
      <c r="AA28" s="21">
        <f>Z28</f>
        <v>76</v>
      </c>
      <c r="AB28" s="144">
        <v>5</v>
      </c>
      <c r="AC28" s="145">
        <f>AB28*15</f>
        <v>75</v>
      </c>
      <c r="AD28" s="4">
        <v>14</v>
      </c>
      <c r="AE28" s="21">
        <f>AD28*10</f>
        <v>140</v>
      </c>
      <c r="AF28" s="50">
        <f>H28+K28+M28+O28+Q28+S28+U28+W28+Y28+AA28+AC28+AE28</f>
        <v>1262</v>
      </c>
    </row>
    <row r="29" spans="2:32" s="2" customFormat="1" ht="24" customHeight="1" x14ac:dyDescent="0.25">
      <c r="B29" s="4">
        <v>25</v>
      </c>
      <c r="C29" s="56" t="s">
        <v>74</v>
      </c>
      <c r="D29" s="21" t="s">
        <v>73</v>
      </c>
      <c r="E29" s="22" t="s">
        <v>32</v>
      </c>
      <c r="F29" s="4">
        <v>10</v>
      </c>
      <c r="G29" s="19">
        <v>10</v>
      </c>
      <c r="H29" s="21">
        <f>F29*13</f>
        <v>130</v>
      </c>
      <c r="I29" s="4">
        <v>56</v>
      </c>
      <c r="J29" s="19">
        <v>31</v>
      </c>
      <c r="K29" s="21">
        <f>I29+J29</f>
        <v>87</v>
      </c>
      <c r="L29" s="23">
        <v>24</v>
      </c>
      <c r="M29" s="20">
        <f>L29*2</f>
        <v>48</v>
      </c>
      <c r="N29" s="4">
        <v>44</v>
      </c>
      <c r="O29" s="21">
        <f>N29*2</f>
        <v>88</v>
      </c>
      <c r="P29" s="23">
        <v>7</v>
      </c>
      <c r="Q29" s="20">
        <f>P29*10</f>
        <v>70</v>
      </c>
      <c r="R29" s="4">
        <v>13</v>
      </c>
      <c r="S29" s="21">
        <f>R29*10</f>
        <v>130</v>
      </c>
      <c r="T29" s="23">
        <v>97</v>
      </c>
      <c r="U29" s="20">
        <f>T29*2</f>
        <v>194</v>
      </c>
      <c r="V29" s="4">
        <v>35</v>
      </c>
      <c r="W29" s="21">
        <f>V29*2</f>
        <v>70</v>
      </c>
      <c r="X29" s="23">
        <v>39</v>
      </c>
      <c r="Y29" s="20">
        <f>X29*2</f>
        <v>78</v>
      </c>
      <c r="Z29" s="4">
        <v>75</v>
      </c>
      <c r="AA29" s="21">
        <f>Z29</f>
        <v>75</v>
      </c>
      <c r="AB29" s="144">
        <v>5</v>
      </c>
      <c r="AC29" s="145">
        <f>AB29*15</f>
        <v>75</v>
      </c>
      <c r="AD29" s="4">
        <v>8</v>
      </c>
      <c r="AE29" s="21">
        <f>AD29*10</f>
        <v>80</v>
      </c>
      <c r="AF29" s="50">
        <f>H29+K29+M29+O29+Q29+S29+U29+W29+Y29+AA29+AC29+AE29</f>
        <v>1125</v>
      </c>
    </row>
    <row r="30" spans="2:32" s="2" customFormat="1" ht="24" customHeight="1" x14ac:dyDescent="0.25">
      <c r="B30" s="4">
        <v>26</v>
      </c>
      <c r="C30" s="56" t="s">
        <v>90</v>
      </c>
      <c r="D30" s="21" t="s">
        <v>37</v>
      </c>
      <c r="E30" s="22" t="s">
        <v>32</v>
      </c>
      <c r="F30" s="4">
        <v>9</v>
      </c>
      <c r="G30" s="19">
        <v>10</v>
      </c>
      <c r="H30" s="21">
        <f>F30*13</f>
        <v>117</v>
      </c>
      <c r="I30" s="4">
        <v>66</v>
      </c>
      <c r="J30" s="19">
        <v>53</v>
      </c>
      <c r="K30" s="21">
        <f>I30+J30</f>
        <v>119</v>
      </c>
      <c r="L30" s="23">
        <v>31</v>
      </c>
      <c r="M30" s="20">
        <f>L30*2</f>
        <v>62</v>
      </c>
      <c r="N30" s="4">
        <v>60</v>
      </c>
      <c r="O30" s="21">
        <f>N30*2</f>
        <v>120</v>
      </c>
      <c r="P30" s="23">
        <v>6</v>
      </c>
      <c r="Q30" s="20">
        <f>P30*10</f>
        <v>60</v>
      </c>
      <c r="R30" s="4">
        <v>11</v>
      </c>
      <c r="S30" s="21">
        <f>R30*10</f>
        <v>110</v>
      </c>
      <c r="T30" s="23">
        <v>87</v>
      </c>
      <c r="U30" s="20">
        <f>T30*2</f>
        <v>174</v>
      </c>
      <c r="V30" s="4">
        <v>46</v>
      </c>
      <c r="W30" s="21">
        <f>V30*2</f>
        <v>92</v>
      </c>
      <c r="X30" s="23">
        <v>54</v>
      </c>
      <c r="Y30" s="20">
        <f>X30*2</f>
        <v>108</v>
      </c>
      <c r="Z30" s="4">
        <v>96</v>
      </c>
      <c r="AA30" s="21">
        <f>Z30</f>
        <v>96</v>
      </c>
      <c r="AB30" s="144">
        <v>4</v>
      </c>
      <c r="AC30" s="145">
        <f>AB30*15</f>
        <v>60</v>
      </c>
      <c r="AD30" s="4">
        <v>7</v>
      </c>
      <c r="AE30" s="21">
        <f>AD30*10</f>
        <v>70</v>
      </c>
      <c r="AF30" s="50">
        <f>H30+K30+M30+O30+Q30+S30+U30+W30+Y30+AA30+AC30+AE30</f>
        <v>1188</v>
      </c>
    </row>
    <row r="31" spans="2:32" s="2" customFormat="1" ht="24" customHeight="1" x14ac:dyDescent="0.25">
      <c r="B31" s="4">
        <v>27</v>
      </c>
      <c r="C31" s="56" t="s">
        <v>116</v>
      </c>
      <c r="D31" s="21" t="s">
        <v>37</v>
      </c>
      <c r="E31" s="22" t="s">
        <v>34</v>
      </c>
      <c r="F31" s="4">
        <v>8</v>
      </c>
      <c r="G31" s="19">
        <v>10</v>
      </c>
      <c r="H31" s="21">
        <f>F31*13</f>
        <v>104</v>
      </c>
      <c r="I31" s="4">
        <v>53</v>
      </c>
      <c r="J31" s="19">
        <v>28</v>
      </c>
      <c r="K31" s="21">
        <f>I31+J31</f>
        <v>81</v>
      </c>
      <c r="L31" s="23">
        <v>0</v>
      </c>
      <c r="M31" s="20">
        <f>L31*2</f>
        <v>0</v>
      </c>
      <c r="N31" s="4">
        <v>48</v>
      </c>
      <c r="O31" s="21">
        <f>N31*2</f>
        <v>96</v>
      </c>
      <c r="P31" s="23">
        <v>5</v>
      </c>
      <c r="Q31" s="20">
        <f>P31*10</f>
        <v>50</v>
      </c>
      <c r="R31" s="4">
        <v>2</v>
      </c>
      <c r="S31" s="21">
        <f>R31*10</f>
        <v>20</v>
      </c>
      <c r="T31" s="23">
        <v>40</v>
      </c>
      <c r="U31" s="20">
        <f>T31*2</f>
        <v>80</v>
      </c>
      <c r="V31" s="4">
        <v>5</v>
      </c>
      <c r="W31" s="21">
        <f>V31*2</f>
        <v>10</v>
      </c>
      <c r="X31" s="23">
        <v>46</v>
      </c>
      <c r="Y31" s="20">
        <f>X31*2</f>
        <v>92</v>
      </c>
      <c r="Z31" s="4">
        <v>77</v>
      </c>
      <c r="AA31" s="21">
        <f>Z31</f>
        <v>77</v>
      </c>
      <c r="AB31" s="144">
        <v>4</v>
      </c>
      <c r="AC31" s="145">
        <f>AB31*15</f>
        <v>60</v>
      </c>
      <c r="AD31" s="4">
        <v>6</v>
      </c>
      <c r="AE31" s="21">
        <f>AD31*10</f>
        <v>60</v>
      </c>
      <c r="AF31" s="50">
        <f>H31+K31+M31+O31+Q31+S31+U31+W31+Y31+AA31+AC31+AE31</f>
        <v>730</v>
      </c>
    </row>
    <row r="32" spans="2:32" s="2" customFormat="1" ht="24" customHeight="1" x14ac:dyDescent="0.25">
      <c r="B32" s="4">
        <v>28</v>
      </c>
      <c r="C32" s="56" t="s">
        <v>57</v>
      </c>
      <c r="D32" s="21" t="s">
        <v>38</v>
      </c>
      <c r="E32" s="22" t="s">
        <v>32</v>
      </c>
      <c r="F32" s="4">
        <v>9</v>
      </c>
      <c r="G32" s="19">
        <v>10</v>
      </c>
      <c r="H32" s="21">
        <f>F32*13</f>
        <v>117</v>
      </c>
      <c r="I32" s="4">
        <v>58</v>
      </c>
      <c r="J32" s="19">
        <v>36</v>
      </c>
      <c r="K32" s="21">
        <f>I32+J32</f>
        <v>94</v>
      </c>
      <c r="L32" s="23">
        <v>0</v>
      </c>
      <c r="M32" s="20">
        <f>L32*2</f>
        <v>0</v>
      </c>
      <c r="N32" s="4">
        <v>23</v>
      </c>
      <c r="O32" s="21">
        <f>N32*2</f>
        <v>46</v>
      </c>
      <c r="P32" s="23">
        <v>7</v>
      </c>
      <c r="Q32" s="20">
        <f>P32*10</f>
        <v>70</v>
      </c>
      <c r="R32" s="4">
        <v>10</v>
      </c>
      <c r="S32" s="21">
        <f>R32*10</f>
        <v>100</v>
      </c>
      <c r="T32" s="23">
        <v>91</v>
      </c>
      <c r="U32" s="20">
        <f>T32*2</f>
        <v>182</v>
      </c>
      <c r="V32" s="4">
        <v>33</v>
      </c>
      <c r="W32" s="21">
        <f>V32*2</f>
        <v>66</v>
      </c>
      <c r="X32" s="23">
        <v>76</v>
      </c>
      <c r="Y32" s="20">
        <f>X32*2</f>
        <v>152</v>
      </c>
      <c r="Z32" s="4">
        <v>95</v>
      </c>
      <c r="AA32" s="21">
        <f>Z32</f>
        <v>95</v>
      </c>
      <c r="AB32" s="144">
        <v>4</v>
      </c>
      <c r="AC32" s="145">
        <f>AB32*15</f>
        <v>60</v>
      </c>
      <c r="AD32" s="4">
        <v>3</v>
      </c>
      <c r="AE32" s="21">
        <f>AD32*10</f>
        <v>30</v>
      </c>
      <c r="AF32" s="50">
        <f>H32+K32+M32+O32+Q32+S32+U32+W32+Y32+AA32+AC32+AE32</f>
        <v>1012</v>
      </c>
    </row>
    <row r="33" spans="2:32" s="2" customFormat="1" ht="24" customHeight="1" x14ac:dyDescent="0.25">
      <c r="B33" s="4">
        <v>29</v>
      </c>
      <c r="C33" s="56" t="s">
        <v>59</v>
      </c>
      <c r="D33" s="21" t="s">
        <v>38</v>
      </c>
      <c r="E33" s="22" t="s">
        <v>32</v>
      </c>
      <c r="F33" s="4">
        <v>6</v>
      </c>
      <c r="G33" s="19">
        <v>11</v>
      </c>
      <c r="H33" s="21">
        <f>F33*13</f>
        <v>78</v>
      </c>
      <c r="I33" s="4">
        <v>46</v>
      </c>
      <c r="J33" s="19">
        <v>55</v>
      </c>
      <c r="K33" s="21">
        <f>I33+J33</f>
        <v>101</v>
      </c>
      <c r="L33" s="23">
        <v>11</v>
      </c>
      <c r="M33" s="20">
        <f>L33*2</f>
        <v>22</v>
      </c>
      <c r="N33" s="4">
        <v>20</v>
      </c>
      <c r="O33" s="21">
        <f>N33*2</f>
        <v>40</v>
      </c>
      <c r="P33" s="23">
        <v>5</v>
      </c>
      <c r="Q33" s="20">
        <f>P33*10</f>
        <v>50</v>
      </c>
      <c r="R33" s="4">
        <v>11</v>
      </c>
      <c r="S33" s="21">
        <f>R33*10</f>
        <v>110</v>
      </c>
      <c r="T33" s="23">
        <v>60</v>
      </c>
      <c r="U33" s="20">
        <f>T33*2</f>
        <v>120</v>
      </c>
      <c r="V33" s="4">
        <v>28</v>
      </c>
      <c r="W33" s="21">
        <f>V33*2</f>
        <v>56</v>
      </c>
      <c r="X33" s="23">
        <v>64</v>
      </c>
      <c r="Y33" s="20">
        <f>X33*2</f>
        <v>128</v>
      </c>
      <c r="Z33" s="4">
        <v>67</v>
      </c>
      <c r="AA33" s="21">
        <f>Z33</f>
        <v>67</v>
      </c>
      <c r="AB33" s="144">
        <v>4</v>
      </c>
      <c r="AC33" s="145">
        <f>AB33*15</f>
        <v>60</v>
      </c>
      <c r="AD33" s="4">
        <v>15</v>
      </c>
      <c r="AE33" s="21">
        <f>AD33*10</f>
        <v>150</v>
      </c>
      <c r="AF33" s="50">
        <f>H33+K33+M33+O33+Q33+S33+U33+W33+Y33+AA33+AC33+AE33</f>
        <v>982</v>
      </c>
    </row>
    <row r="34" spans="2:32" s="2" customFormat="1" ht="24" customHeight="1" x14ac:dyDescent="0.25">
      <c r="B34" s="4">
        <v>30</v>
      </c>
      <c r="C34" s="56" t="s">
        <v>58</v>
      </c>
      <c r="D34" s="21" t="s">
        <v>38</v>
      </c>
      <c r="E34" s="22" t="s">
        <v>32</v>
      </c>
      <c r="F34" s="4">
        <v>4</v>
      </c>
      <c r="G34" s="19">
        <v>10</v>
      </c>
      <c r="H34" s="21">
        <f>F34*13</f>
        <v>52</v>
      </c>
      <c r="I34" s="4">
        <v>56</v>
      </c>
      <c r="J34" s="19">
        <v>38</v>
      </c>
      <c r="K34" s="21">
        <f>I34+J34</f>
        <v>94</v>
      </c>
      <c r="L34" s="23">
        <v>26</v>
      </c>
      <c r="M34" s="20">
        <f>L34*2</f>
        <v>52</v>
      </c>
      <c r="N34" s="4">
        <v>24</v>
      </c>
      <c r="O34" s="21">
        <f>N34*2</f>
        <v>48</v>
      </c>
      <c r="P34" s="23">
        <v>8</v>
      </c>
      <c r="Q34" s="20">
        <f>P34*10</f>
        <v>80</v>
      </c>
      <c r="R34" s="4">
        <v>7</v>
      </c>
      <c r="S34" s="21">
        <f>R34*10</f>
        <v>70</v>
      </c>
      <c r="T34" s="23">
        <v>90</v>
      </c>
      <c r="U34" s="20">
        <f>T34*2</f>
        <v>180</v>
      </c>
      <c r="V34" s="4">
        <v>47</v>
      </c>
      <c r="W34" s="21">
        <f>V34*2</f>
        <v>94</v>
      </c>
      <c r="X34" s="23">
        <v>40</v>
      </c>
      <c r="Y34" s="20">
        <f>X34*2</f>
        <v>80</v>
      </c>
      <c r="Z34" s="4">
        <v>90</v>
      </c>
      <c r="AA34" s="21">
        <f>Z34</f>
        <v>90</v>
      </c>
      <c r="AB34" s="144">
        <v>4</v>
      </c>
      <c r="AC34" s="145">
        <f>AB34*15</f>
        <v>60</v>
      </c>
      <c r="AD34" s="4">
        <v>8</v>
      </c>
      <c r="AE34" s="21">
        <f>AD34*10</f>
        <v>80</v>
      </c>
      <c r="AF34" s="50">
        <f>H34+K34+M34+O34+Q34+S34+U34+W34+Y34+AA34+AC34+AE34</f>
        <v>980</v>
      </c>
    </row>
    <row r="35" spans="2:32" s="2" customFormat="1" ht="24" customHeight="1" x14ac:dyDescent="0.25">
      <c r="B35" s="4">
        <v>31</v>
      </c>
      <c r="C35" s="56" t="s">
        <v>61</v>
      </c>
      <c r="D35" s="21" t="s">
        <v>38</v>
      </c>
      <c r="E35" s="22" t="s">
        <v>32</v>
      </c>
      <c r="F35" s="4">
        <v>6</v>
      </c>
      <c r="G35" s="19">
        <v>6</v>
      </c>
      <c r="H35" s="21">
        <f>F35*13</f>
        <v>78</v>
      </c>
      <c r="I35" s="4">
        <v>47</v>
      </c>
      <c r="J35" s="19">
        <v>48</v>
      </c>
      <c r="K35" s="21">
        <f>I35+J35</f>
        <v>95</v>
      </c>
      <c r="L35" s="23">
        <v>9</v>
      </c>
      <c r="M35" s="20">
        <f>L35*2</f>
        <v>18</v>
      </c>
      <c r="N35" s="4">
        <v>31</v>
      </c>
      <c r="O35" s="21">
        <f>N35*2</f>
        <v>62</v>
      </c>
      <c r="P35" s="23">
        <v>9</v>
      </c>
      <c r="Q35" s="20">
        <f>P35*10</f>
        <v>90</v>
      </c>
      <c r="R35" s="4">
        <v>9</v>
      </c>
      <c r="S35" s="21">
        <f>R35*10</f>
        <v>90</v>
      </c>
      <c r="T35" s="23">
        <v>48</v>
      </c>
      <c r="U35" s="20">
        <f>T35*2</f>
        <v>96</v>
      </c>
      <c r="V35" s="4">
        <v>21</v>
      </c>
      <c r="W35" s="21">
        <f>V35*2</f>
        <v>42</v>
      </c>
      <c r="X35" s="23">
        <v>74</v>
      </c>
      <c r="Y35" s="20">
        <f>X35*2</f>
        <v>148</v>
      </c>
      <c r="Z35" s="4">
        <v>61</v>
      </c>
      <c r="AA35" s="21">
        <f>Z35</f>
        <v>61</v>
      </c>
      <c r="AB35" s="144">
        <v>4</v>
      </c>
      <c r="AC35" s="145">
        <f>AB35*15</f>
        <v>60</v>
      </c>
      <c r="AD35" s="4">
        <v>8</v>
      </c>
      <c r="AE35" s="21">
        <f>AD35*10</f>
        <v>80</v>
      </c>
      <c r="AF35" s="50">
        <f>H35+K35+M35+O35+Q35+S35+U35+W35+Y35+AA35+AC35+AE35</f>
        <v>920</v>
      </c>
    </row>
    <row r="36" spans="2:32" s="2" customFormat="1" ht="24" customHeight="1" x14ac:dyDescent="0.25">
      <c r="B36" s="4">
        <v>32</v>
      </c>
      <c r="C36" s="56" t="s">
        <v>66</v>
      </c>
      <c r="D36" s="21" t="s">
        <v>38</v>
      </c>
      <c r="E36" s="22" t="s">
        <v>32</v>
      </c>
      <c r="F36" s="4">
        <v>2</v>
      </c>
      <c r="G36" s="19">
        <v>7</v>
      </c>
      <c r="H36" s="21">
        <f>F36*13</f>
        <v>26</v>
      </c>
      <c r="I36" s="4">
        <v>62</v>
      </c>
      <c r="J36" s="19">
        <v>46</v>
      </c>
      <c r="K36" s="21">
        <f>I36+J36</f>
        <v>108</v>
      </c>
      <c r="L36" s="23">
        <v>11</v>
      </c>
      <c r="M36" s="20">
        <f>L36*2</f>
        <v>22</v>
      </c>
      <c r="N36" s="4">
        <v>29</v>
      </c>
      <c r="O36" s="21">
        <f>N36*2</f>
        <v>58</v>
      </c>
      <c r="P36" s="23">
        <v>5</v>
      </c>
      <c r="Q36" s="20">
        <f>P36*10</f>
        <v>50</v>
      </c>
      <c r="R36" s="4">
        <v>11</v>
      </c>
      <c r="S36" s="21">
        <f>R36*10</f>
        <v>110</v>
      </c>
      <c r="T36" s="23">
        <v>88</v>
      </c>
      <c r="U36" s="20">
        <f>T36*2</f>
        <v>176</v>
      </c>
      <c r="V36" s="4">
        <v>38</v>
      </c>
      <c r="W36" s="21">
        <f>V36*2</f>
        <v>76</v>
      </c>
      <c r="X36" s="23">
        <v>40</v>
      </c>
      <c r="Y36" s="20">
        <f>X36*2</f>
        <v>80</v>
      </c>
      <c r="Z36" s="4">
        <v>50</v>
      </c>
      <c r="AA36" s="21">
        <f>Z36</f>
        <v>50</v>
      </c>
      <c r="AB36" s="144">
        <v>4</v>
      </c>
      <c r="AC36" s="145">
        <f>AB36*15</f>
        <v>60</v>
      </c>
      <c r="AD36" s="4">
        <v>3</v>
      </c>
      <c r="AE36" s="21">
        <f>AD36*10</f>
        <v>30</v>
      </c>
      <c r="AF36" s="50">
        <f>H36+K36+M36+O36+Q36+S36+U36+W36+Y36+AA36+AC36+AE36</f>
        <v>846</v>
      </c>
    </row>
    <row r="37" spans="2:32" s="2" customFormat="1" ht="24" customHeight="1" x14ac:dyDescent="0.25">
      <c r="B37" s="4">
        <v>33</v>
      </c>
      <c r="C37" s="56" t="s">
        <v>118</v>
      </c>
      <c r="D37" s="21" t="s">
        <v>38</v>
      </c>
      <c r="E37" s="22" t="s">
        <v>34</v>
      </c>
      <c r="F37" s="4">
        <v>2</v>
      </c>
      <c r="G37" s="19">
        <v>9</v>
      </c>
      <c r="H37" s="21">
        <f>F37*13</f>
        <v>26</v>
      </c>
      <c r="I37" s="4">
        <v>26</v>
      </c>
      <c r="J37" s="19">
        <v>44</v>
      </c>
      <c r="K37" s="21">
        <f>I37+J37</f>
        <v>70</v>
      </c>
      <c r="L37" s="23">
        <v>0</v>
      </c>
      <c r="M37" s="20">
        <f>L37*2</f>
        <v>0</v>
      </c>
      <c r="N37" s="4">
        <v>58</v>
      </c>
      <c r="O37" s="21">
        <f>N37*2</f>
        <v>116</v>
      </c>
      <c r="P37" s="23">
        <v>2</v>
      </c>
      <c r="Q37" s="20">
        <f>P37*10</f>
        <v>20</v>
      </c>
      <c r="R37" s="4">
        <v>5</v>
      </c>
      <c r="S37" s="21">
        <f>R37*10</f>
        <v>50</v>
      </c>
      <c r="T37" s="23">
        <v>44</v>
      </c>
      <c r="U37" s="20">
        <f>T37*2</f>
        <v>88</v>
      </c>
      <c r="V37" s="4">
        <v>3</v>
      </c>
      <c r="W37" s="21">
        <f>V37*2</f>
        <v>6</v>
      </c>
      <c r="X37" s="23">
        <v>29</v>
      </c>
      <c r="Y37" s="20">
        <f>X37*2</f>
        <v>58</v>
      </c>
      <c r="Z37" s="4">
        <v>79</v>
      </c>
      <c r="AA37" s="21">
        <f>Z37</f>
        <v>79</v>
      </c>
      <c r="AB37" s="144">
        <v>4</v>
      </c>
      <c r="AC37" s="145">
        <f>AB37*15</f>
        <v>60</v>
      </c>
      <c r="AD37" s="4">
        <v>7</v>
      </c>
      <c r="AE37" s="21">
        <f>AD37*10</f>
        <v>70</v>
      </c>
      <c r="AF37" s="50">
        <f>H37+K37+M37+O37+Q37+S37+U37+W37+Y37+AA37+AC37+AE37</f>
        <v>643</v>
      </c>
    </row>
    <row r="38" spans="2:32" s="2" customFormat="1" ht="24" customHeight="1" x14ac:dyDescent="0.25">
      <c r="B38" s="4">
        <v>34</v>
      </c>
      <c r="C38" s="56" t="s">
        <v>39</v>
      </c>
      <c r="D38" s="21" t="s">
        <v>84</v>
      </c>
      <c r="E38" s="22" t="s">
        <v>32</v>
      </c>
      <c r="F38" s="4">
        <v>7</v>
      </c>
      <c r="G38" s="19">
        <v>12</v>
      </c>
      <c r="H38" s="21">
        <f>F38*13</f>
        <v>91</v>
      </c>
      <c r="I38" s="4">
        <v>48</v>
      </c>
      <c r="J38" s="19">
        <v>49</v>
      </c>
      <c r="K38" s="21">
        <f>I38+J38</f>
        <v>97</v>
      </c>
      <c r="L38" s="23">
        <v>18</v>
      </c>
      <c r="M38" s="20">
        <f>L38*2</f>
        <v>36</v>
      </c>
      <c r="N38" s="4">
        <v>49</v>
      </c>
      <c r="O38" s="21">
        <f>N38*2</f>
        <v>98</v>
      </c>
      <c r="P38" s="23">
        <v>11</v>
      </c>
      <c r="Q38" s="20">
        <f>P38*10</f>
        <v>110</v>
      </c>
      <c r="R38" s="4">
        <v>11</v>
      </c>
      <c r="S38" s="21">
        <f>R38*10</f>
        <v>110</v>
      </c>
      <c r="T38" s="23">
        <v>83</v>
      </c>
      <c r="U38" s="20">
        <f>T38*2</f>
        <v>166</v>
      </c>
      <c r="V38" s="4">
        <v>45</v>
      </c>
      <c r="W38" s="21">
        <f>V38*2</f>
        <v>90</v>
      </c>
      <c r="X38" s="23">
        <v>42</v>
      </c>
      <c r="Y38" s="20">
        <f>X38*2</f>
        <v>84</v>
      </c>
      <c r="Z38" s="4">
        <v>76</v>
      </c>
      <c r="AA38" s="21">
        <f>Z38</f>
        <v>76</v>
      </c>
      <c r="AB38" s="144">
        <v>4</v>
      </c>
      <c r="AC38" s="145">
        <f>AB38*15</f>
        <v>60</v>
      </c>
      <c r="AD38" s="4">
        <v>11</v>
      </c>
      <c r="AE38" s="21">
        <f>AD38*10</f>
        <v>110</v>
      </c>
      <c r="AF38" s="50">
        <f>H38+K38+M38+O38+Q38+S38+U38+W38+Y38+AA38+AC38+AE38</f>
        <v>1128</v>
      </c>
    </row>
    <row r="39" spans="2:32" s="2" customFormat="1" ht="24" customHeight="1" x14ac:dyDescent="0.25">
      <c r="B39" s="4">
        <v>35</v>
      </c>
      <c r="C39" s="56" t="s">
        <v>92</v>
      </c>
      <c r="D39" s="21" t="s">
        <v>37</v>
      </c>
      <c r="E39" s="22" t="s">
        <v>32</v>
      </c>
      <c r="F39" s="4">
        <v>9</v>
      </c>
      <c r="G39" s="19">
        <v>10</v>
      </c>
      <c r="H39" s="21">
        <f>F39*13</f>
        <v>117</v>
      </c>
      <c r="I39" s="4">
        <v>49</v>
      </c>
      <c r="J39" s="19">
        <v>29</v>
      </c>
      <c r="K39" s="21">
        <f>I39+J39</f>
        <v>78</v>
      </c>
      <c r="L39" s="23">
        <v>6</v>
      </c>
      <c r="M39" s="20">
        <f>L39*2</f>
        <v>12</v>
      </c>
      <c r="N39" s="4">
        <v>62</v>
      </c>
      <c r="O39" s="21">
        <f>N39*2</f>
        <v>124</v>
      </c>
      <c r="P39" s="23">
        <v>5</v>
      </c>
      <c r="Q39" s="20">
        <f>P39*10</f>
        <v>50</v>
      </c>
      <c r="R39" s="4">
        <v>11</v>
      </c>
      <c r="S39" s="21">
        <f>R39*10</f>
        <v>110</v>
      </c>
      <c r="T39" s="23">
        <v>51</v>
      </c>
      <c r="U39" s="20">
        <f>T39*2</f>
        <v>102</v>
      </c>
      <c r="V39" s="4">
        <v>55</v>
      </c>
      <c r="W39" s="21">
        <f>V39*2</f>
        <v>110</v>
      </c>
      <c r="X39" s="23">
        <v>56</v>
      </c>
      <c r="Y39" s="20">
        <f>X39*2</f>
        <v>112</v>
      </c>
      <c r="Z39" s="4">
        <v>50</v>
      </c>
      <c r="AA39" s="21">
        <f>Z39</f>
        <v>50</v>
      </c>
      <c r="AB39" s="144">
        <v>3</v>
      </c>
      <c r="AC39" s="145">
        <f>AB39*15</f>
        <v>45</v>
      </c>
      <c r="AD39" s="4">
        <v>14</v>
      </c>
      <c r="AE39" s="21">
        <f>AD39*10</f>
        <v>140</v>
      </c>
      <c r="AF39" s="50">
        <f>H39+K39+M39+O39+Q39+S39+U39+W39+Y39+AA39+AC39+AE39</f>
        <v>1050</v>
      </c>
    </row>
    <row r="40" spans="2:32" s="2" customFormat="1" ht="24" customHeight="1" x14ac:dyDescent="0.25">
      <c r="B40" s="4">
        <v>36</v>
      </c>
      <c r="C40" s="56" t="s">
        <v>97</v>
      </c>
      <c r="D40" s="21" t="s">
        <v>37</v>
      </c>
      <c r="E40" s="22" t="s">
        <v>32</v>
      </c>
      <c r="F40" s="4">
        <v>4</v>
      </c>
      <c r="G40" s="19">
        <v>5</v>
      </c>
      <c r="H40" s="21">
        <f>F40*13</f>
        <v>52</v>
      </c>
      <c r="I40" s="4">
        <v>42</v>
      </c>
      <c r="J40" s="19">
        <v>11</v>
      </c>
      <c r="K40" s="21">
        <f>I40+J40</f>
        <v>53</v>
      </c>
      <c r="L40" s="23">
        <v>4</v>
      </c>
      <c r="M40" s="20">
        <f>L40*2</f>
        <v>8</v>
      </c>
      <c r="N40" s="4">
        <v>25</v>
      </c>
      <c r="O40" s="21">
        <f>N40*2</f>
        <v>50</v>
      </c>
      <c r="P40" s="23">
        <v>7</v>
      </c>
      <c r="Q40" s="20">
        <f>P40*10</f>
        <v>70</v>
      </c>
      <c r="R40" s="4">
        <v>11</v>
      </c>
      <c r="S40" s="21">
        <f>R40*10</f>
        <v>110</v>
      </c>
      <c r="T40" s="23">
        <v>61</v>
      </c>
      <c r="U40" s="20">
        <f>T40*2</f>
        <v>122</v>
      </c>
      <c r="V40" s="4">
        <v>37</v>
      </c>
      <c r="W40" s="21">
        <f>V40*2</f>
        <v>74</v>
      </c>
      <c r="X40" s="23">
        <v>40</v>
      </c>
      <c r="Y40" s="20">
        <f>X40*2</f>
        <v>80</v>
      </c>
      <c r="Z40" s="4">
        <v>70</v>
      </c>
      <c r="AA40" s="21">
        <f>Z40</f>
        <v>70</v>
      </c>
      <c r="AB40" s="144">
        <v>3</v>
      </c>
      <c r="AC40" s="145">
        <f>AB40*15</f>
        <v>45</v>
      </c>
      <c r="AD40" s="4">
        <v>4</v>
      </c>
      <c r="AE40" s="21">
        <f>AD40*10</f>
        <v>40</v>
      </c>
      <c r="AF40" s="50">
        <f>H40+K40+M40+O40+Q40+S40+U40+W40+Y40+AA40+AC40+AE40</f>
        <v>774</v>
      </c>
    </row>
    <row r="41" spans="2:32" s="2" customFormat="1" ht="24" customHeight="1" x14ac:dyDescent="0.25">
      <c r="B41" s="4">
        <v>37</v>
      </c>
      <c r="C41" s="56" t="s">
        <v>106</v>
      </c>
      <c r="D41" s="21" t="s">
        <v>37</v>
      </c>
      <c r="E41" s="22" t="s">
        <v>31</v>
      </c>
      <c r="F41" s="4">
        <v>6</v>
      </c>
      <c r="G41" s="19">
        <v>8</v>
      </c>
      <c r="H41" s="21">
        <f>F41*13</f>
        <v>78</v>
      </c>
      <c r="I41" s="4">
        <v>44</v>
      </c>
      <c r="J41" s="19">
        <v>27</v>
      </c>
      <c r="K41" s="21">
        <f>I41+J41</f>
        <v>71</v>
      </c>
      <c r="L41" s="23">
        <v>9</v>
      </c>
      <c r="M41" s="20">
        <f>L41*2</f>
        <v>18</v>
      </c>
      <c r="N41" s="4">
        <v>28</v>
      </c>
      <c r="O41" s="21">
        <f>N41*2</f>
        <v>56</v>
      </c>
      <c r="P41" s="23">
        <v>6</v>
      </c>
      <c r="Q41" s="20">
        <f>P41*10</f>
        <v>60</v>
      </c>
      <c r="R41" s="4">
        <v>7</v>
      </c>
      <c r="S41" s="21">
        <f>R41*10</f>
        <v>70</v>
      </c>
      <c r="T41" s="23">
        <v>48</v>
      </c>
      <c r="U41" s="20">
        <f>T41*2</f>
        <v>96</v>
      </c>
      <c r="V41" s="4">
        <v>10</v>
      </c>
      <c r="W41" s="21">
        <f>V41*2</f>
        <v>20</v>
      </c>
      <c r="X41" s="23">
        <v>44</v>
      </c>
      <c r="Y41" s="20">
        <f>X41*2</f>
        <v>88</v>
      </c>
      <c r="Z41" s="4">
        <v>51</v>
      </c>
      <c r="AA41" s="21">
        <f>Z41</f>
        <v>51</v>
      </c>
      <c r="AB41" s="144">
        <v>3</v>
      </c>
      <c r="AC41" s="145">
        <f>AB41*15</f>
        <v>45</v>
      </c>
      <c r="AD41" s="4">
        <v>5</v>
      </c>
      <c r="AE41" s="21">
        <f>AD41*10</f>
        <v>50</v>
      </c>
      <c r="AF41" s="50">
        <f>H41+K41+M41+O41+Q41+S41+U41+W41+Y41+AA41+AC41+AE41</f>
        <v>703</v>
      </c>
    </row>
    <row r="42" spans="2:32" s="2" customFormat="1" ht="24" customHeight="1" x14ac:dyDescent="0.25">
      <c r="B42" s="4">
        <v>38</v>
      </c>
      <c r="C42" s="56" t="s">
        <v>55</v>
      </c>
      <c r="D42" s="21" t="s">
        <v>38</v>
      </c>
      <c r="E42" s="22" t="s">
        <v>32</v>
      </c>
      <c r="F42" s="4">
        <v>6</v>
      </c>
      <c r="G42" s="19">
        <v>9</v>
      </c>
      <c r="H42" s="21">
        <f>F42*13</f>
        <v>78</v>
      </c>
      <c r="I42" s="4">
        <v>54</v>
      </c>
      <c r="J42" s="19">
        <v>51</v>
      </c>
      <c r="K42" s="21">
        <f>I42+J42</f>
        <v>105</v>
      </c>
      <c r="L42" s="23">
        <v>43</v>
      </c>
      <c r="M42" s="20">
        <f>L42*2</f>
        <v>86</v>
      </c>
      <c r="N42" s="4">
        <v>23</v>
      </c>
      <c r="O42" s="21">
        <f>N42*2</f>
        <v>46</v>
      </c>
      <c r="P42" s="23">
        <v>10</v>
      </c>
      <c r="Q42" s="20">
        <f>P42*10</f>
        <v>100</v>
      </c>
      <c r="R42" s="4">
        <v>9</v>
      </c>
      <c r="S42" s="21">
        <f>R42*10</f>
        <v>90</v>
      </c>
      <c r="T42" s="23">
        <v>76</v>
      </c>
      <c r="U42" s="20">
        <f>T42*2</f>
        <v>152</v>
      </c>
      <c r="V42" s="4">
        <v>42</v>
      </c>
      <c r="W42" s="21">
        <f>V42*2</f>
        <v>84</v>
      </c>
      <c r="X42" s="23">
        <v>66</v>
      </c>
      <c r="Y42" s="20">
        <f>X42*2</f>
        <v>132</v>
      </c>
      <c r="Z42" s="4">
        <v>82</v>
      </c>
      <c r="AA42" s="21">
        <f>Z42</f>
        <v>82</v>
      </c>
      <c r="AB42" s="144">
        <v>3</v>
      </c>
      <c r="AC42" s="145">
        <f>AB42*15</f>
        <v>45</v>
      </c>
      <c r="AD42" s="4">
        <v>6</v>
      </c>
      <c r="AE42" s="21">
        <f>AD42*10</f>
        <v>60</v>
      </c>
      <c r="AF42" s="50">
        <f>H42+K42+M42+O42+Q42+S42+U42+W42+Y42+AA42+AC42+AE42</f>
        <v>1060</v>
      </c>
    </row>
    <row r="43" spans="2:32" s="2" customFormat="1" ht="24" customHeight="1" x14ac:dyDescent="0.25">
      <c r="B43" s="4">
        <v>39</v>
      </c>
      <c r="C43" s="56" t="s">
        <v>102</v>
      </c>
      <c r="D43" s="21" t="s">
        <v>38</v>
      </c>
      <c r="E43" s="22" t="s">
        <v>31</v>
      </c>
      <c r="F43" s="4">
        <v>4</v>
      </c>
      <c r="G43" s="19">
        <v>6</v>
      </c>
      <c r="H43" s="21">
        <f>F43*13</f>
        <v>52</v>
      </c>
      <c r="I43" s="4">
        <v>41</v>
      </c>
      <c r="J43" s="19">
        <v>45</v>
      </c>
      <c r="K43" s="21">
        <f>I43+J43</f>
        <v>86</v>
      </c>
      <c r="L43" s="23">
        <v>36</v>
      </c>
      <c r="M43" s="20">
        <f>L43*2</f>
        <v>72</v>
      </c>
      <c r="N43" s="4">
        <v>8</v>
      </c>
      <c r="O43" s="21">
        <f>N43*2</f>
        <v>16</v>
      </c>
      <c r="P43" s="23">
        <v>9</v>
      </c>
      <c r="Q43" s="20">
        <f>P43*10</f>
        <v>90</v>
      </c>
      <c r="R43" s="4">
        <v>9</v>
      </c>
      <c r="S43" s="21">
        <f>R43*10</f>
        <v>90</v>
      </c>
      <c r="T43" s="23">
        <v>69</v>
      </c>
      <c r="U43" s="20">
        <f>T43*2</f>
        <v>138</v>
      </c>
      <c r="V43" s="4">
        <v>53</v>
      </c>
      <c r="W43" s="21">
        <f>V43*2</f>
        <v>106</v>
      </c>
      <c r="X43" s="23">
        <v>76</v>
      </c>
      <c r="Y43" s="20">
        <f>X43*2</f>
        <v>152</v>
      </c>
      <c r="Z43" s="4">
        <v>63</v>
      </c>
      <c r="AA43" s="21">
        <f>Z43</f>
        <v>63</v>
      </c>
      <c r="AB43" s="144">
        <v>3</v>
      </c>
      <c r="AC43" s="145">
        <f>AB43*15</f>
        <v>45</v>
      </c>
      <c r="AD43" s="4">
        <v>9</v>
      </c>
      <c r="AE43" s="21">
        <f>AD43*10</f>
        <v>90</v>
      </c>
      <c r="AF43" s="50">
        <f>H43+K43+M43+O43+Q43+S43+U43+W43+Y43+AA43+AC43+AE43</f>
        <v>1000</v>
      </c>
    </row>
    <row r="44" spans="2:32" s="2" customFormat="1" ht="24" customHeight="1" x14ac:dyDescent="0.25">
      <c r="B44" s="4">
        <v>40</v>
      </c>
      <c r="C44" s="56" t="s">
        <v>60</v>
      </c>
      <c r="D44" s="21" t="s">
        <v>38</v>
      </c>
      <c r="E44" s="22" t="s">
        <v>32</v>
      </c>
      <c r="F44" s="4">
        <v>6</v>
      </c>
      <c r="G44" s="19">
        <v>7</v>
      </c>
      <c r="H44" s="21">
        <f>F44*13</f>
        <v>78</v>
      </c>
      <c r="I44" s="4">
        <v>33</v>
      </c>
      <c r="J44" s="19">
        <v>38</v>
      </c>
      <c r="K44" s="21">
        <f>I44+J44</f>
        <v>71</v>
      </c>
      <c r="L44" s="23">
        <v>19</v>
      </c>
      <c r="M44" s="20">
        <f>L44*2</f>
        <v>38</v>
      </c>
      <c r="N44" s="4">
        <v>20</v>
      </c>
      <c r="O44" s="21">
        <f>N44*2</f>
        <v>40</v>
      </c>
      <c r="P44" s="23">
        <v>8</v>
      </c>
      <c r="Q44" s="20">
        <f>P44*10</f>
        <v>80</v>
      </c>
      <c r="R44" s="4">
        <v>11</v>
      </c>
      <c r="S44" s="21">
        <f>R44*10</f>
        <v>110</v>
      </c>
      <c r="T44" s="23">
        <v>74</v>
      </c>
      <c r="U44" s="20">
        <f>T44*2</f>
        <v>148</v>
      </c>
      <c r="V44" s="4">
        <v>39</v>
      </c>
      <c r="W44" s="21">
        <f>V44*2</f>
        <v>78</v>
      </c>
      <c r="X44" s="23">
        <v>67</v>
      </c>
      <c r="Y44" s="20">
        <f>X44*2</f>
        <v>134</v>
      </c>
      <c r="Z44" s="4">
        <v>84</v>
      </c>
      <c r="AA44" s="21">
        <f>Z44</f>
        <v>84</v>
      </c>
      <c r="AB44" s="144">
        <v>3</v>
      </c>
      <c r="AC44" s="145">
        <f>AB44*15</f>
        <v>45</v>
      </c>
      <c r="AD44" s="4">
        <v>7</v>
      </c>
      <c r="AE44" s="21">
        <f>AD44*10</f>
        <v>70</v>
      </c>
      <c r="AF44" s="50">
        <f>H44+K44+M44+O44+Q44+S44+U44+W44+Y44+AA44+AC44+AE44</f>
        <v>976</v>
      </c>
    </row>
    <row r="45" spans="2:32" s="2" customFormat="1" ht="24" customHeight="1" x14ac:dyDescent="0.25">
      <c r="B45" s="4">
        <v>41</v>
      </c>
      <c r="C45" s="56" t="s">
        <v>63</v>
      </c>
      <c r="D45" s="21" t="s">
        <v>38</v>
      </c>
      <c r="E45" s="22" t="s">
        <v>32</v>
      </c>
      <c r="F45" s="4">
        <v>3</v>
      </c>
      <c r="G45" s="19">
        <v>6</v>
      </c>
      <c r="H45" s="21">
        <f>F45*13</f>
        <v>39</v>
      </c>
      <c r="I45" s="4">
        <v>63</v>
      </c>
      <c r="J45" s="19">
        <v>48</v>
      </c>
      <c r="K45" s="21">
        <f>I45+J45</f>
        <v>111</v>
      </c>
      <c r="L45" s="23">
        <v>12</v>
      </c>
      <c r="M45" s="20">
        <f>L45*2</f>
        <v>24</v>
      </c>
      <c r="N45" s="4">
        <v>26</v>
      </c>
      <c r="O45" s="21">
        <f>N45*2</f>
        <v>52</v>
      </c>
      <c r="P45" s="23">
        <v>11</v>
      </c>
      <c r="Q45" s="20">
        <f>P45*10</f>
        <v>110</v>
      </c>
      <c r="R45" s="4">
        <v>9</v>
      </c>
      <c r="S45" s="21">
        <f>R45*10</f>
        <v>90</v>
      </c>
      <c r="T45" s="23">
        <v>77</v>
      </c>
      <c r="U45" s="20">
        <f>T45*2</f>
        <v>154</v>
      </c>
      <c r="V45" s="4">
        <v>44</v>
      </c>
      <c r="W45" s="21">
        <f>V45*2</f>
        <v>88</v>
      </c>
      <c r="X45" s="23">
        <v>50</v>
      </c>
      <c r="Y45" s="20">
        <f>X45*2</f>
        <v>100</v>
      </c>
      <c r="Z45" s="4">
        <v>74</v>
      </c>
      <c r="AA45" s="21">
        <f>Z45</f>
        <v>74</v>
      </c>
      <c r="AB45" s="144">
        <v>3</v>
      </c>
      <c r="AC45" s="145">
        <f>AB45*15</f>
        <v>45</v>
      </c>
      <c r="AD45" s="4">
        <v>2</v>
      </c>
      <c r="AE45" s="21">
        <f>AD45*10</f>
        <v>20</v>
      </c>
      <c r="AF45" s="50">
        <f>H45+K45+M45+O45+Q45+S45+U45+W45+Y45+AA45+AC45+AE45</f>
        <v>907</v>
      </c>
    </row>
    <row r="46" spans="2:32" s="2" customFormat="1" ht="24" customHeight="1" x14ac:dyDescent="0.25">
      <c r="B46" s="4">
        <v>42</v>
      </c>
      <c r="C46" s="56" t="s">
        <v>112</v>
      </c>
      <c r="D46" s="21" t="s">
        <v>38</v>
      </c>
      <c r="E46" s="22" t="s">
        <v>31</v>
      </c>
      <c r="F46" s="4">
        <v>5</v>
      </c>
      <c r="G46" s="19">
        <v>9</v>
      </c>
      <c r="H46" s="21">
        <f>F46*13</f>
        <v>65</v>
      </c>
      <c r="I46" s="4">
        <v>16</v>
      </c>
      <c r="J46" s="19">
        <v>14</v>
      </c>
      <c r="K46" s="21">
        <f>I46+J46</f>
        <v>30</v>
      </c>
      <c r="L46" s="23">
        <v>3</v>
      </c>
      <c r="M46" s="20">
        <f>L46*2</f>
        <v>6</v>
      </c>
      <c r="N46" s="4">
        <v>33</v>
      </c>
      <c r="O46" s="21">
        <f>N46*2</f>
        <v>66</v>
      </c>
      <c r="P46" s="23">
        <v>7</v>
      </c>
      <c r="Q46" s="20">
        <f>P46*10</f>
        <v>70</v>
      </c>
      <c r="R46" s="4">
        <v>6</v>
      </c>
      <c r="S46" s="21">
        <f>R46*10</f>
        <v>60</v>
      </c>
      <c r="T46" s="23">
        <v>33</v>
      </c>
      <c r="U46" s="20">
        <f>T46*2</f>
        <v>66</v>
      </c>
      <c r="V46" s="4">
        <v>0</v>
      </c>
      <c r="W46" s="21">
        <f>V46*2</f>
        <v>0</v>
      </c>
      <c r="X46" s="23">
        <v>26</v>
      </c>
      <c r="Y46" s="20">
        <f>X46*2</f>
        <v>52</v>
      </c>
      <c r="Z46" s="4">
        <v>29</v>
      </c>
      <c r="AA46" s="21">
        <f>Z46</f>
        <v>29</v>
      </c>
      <c r="AB46" s="144">
        <v>3</v>
      </c>
      <c r="AC46" s="145">
        <f>AB46*15</f>
        <v>45</v>
      </c>
      <c r="AD46" s="4">
        <v>1</v>
      </c>
      <c r="AE46" s="21">
        <f>AD46*10</f>
        <v>10</v>
      </c>
      <c r="AF46" s="50">
        <f>H46+K46+M46+O46+Q46+S46+U46+W46+Y46+AA46+AC46+AE46</f>
        <v>499</v>
      </c>
    </row>
    <row r="47" spans="2:32" s="2" customFormat="1" ht="24" customHeight="1" x14ac:dyDescent="0.25">
      <c r="B47" s="4">
        <v>43</v>
      </c>
      <c r="C47" s="56" t="s">
        <v>101</v>
      </c>
      <c r="D47" s="21" t="s">
        <v>84</v>
      </c>
      <c r="E47" s="22" t="s">
        <v>31</v>
      </c>
      <c r="F47" s="4">
        <v>9</v>
      </c>
      <c r="G47" s="19">
        <v>10</v>
      </c>
      <c r="H47" s="21">
        <f>F47*13</f>
        <v>117</v>
      </c>
      <c r="I47" s="4">
        <v>56</v>
      </c>
      <c r="J47" s="19">
        <v>31</v>
      </c>
      <c r="K47" s="21">
        <f>I47+J47</f>
        <v>87</v>
      </c>
      <c r="L47" s="23">
        <v>26</v>
      </c>
      <c r="M47" s="20">
        <f>L47*2</f>
        <v>52</v>
      </c>
      <c r="N47" s="4">
        <v>36</v>
      </c>
      <c r="O47" s="21">
        <f>N47*2</f>
        <v>72</v>
      </c>
      <c r="P47" s="23">
        <v>10</v>
      </c>
      <c r="Q47" s="20">
        <f>P47*10</f>
        <v>100</v>
      </c>
      <c r="R47" s="4">
        <v>8</v>
      </c>
      <c r="S47" s="21">
        <f>R47*10</f>
        <v>80</v>
      </c>
      <c r="T47" s="23">
        <v>74</v>
      </c>
      <c r="U47" s="20">
        <f>T47*2</f>
        <v>148</v>
      </c>
      <c r="V47" s="4">
        <v>29</v>
      </c>
      <c r="W47" s="21">
        <f>V47*2</f>
        <v>58</v>
      </c>
      <c r="X47" s="23">
        <v>58</v>
      </c>
      <c r="Y47" s="20">
        <f>X47*2</f>
        <v>116</v>
      </c>
      <c r="Z47" s="4">
        <v>82</v>
      </c>
      <c r="AA47" s="21">
        <f>Z47</f>
        <v>82</v>
      </c>
      <c r="AB47" s="144">
        <v>3</v>
      </c>
      <c r="AC47" s="145">
        <f>AB47*15</f>
        <v>45</v>
      </c>
      <c r="AD47" s="4">
        <v>15</v>
      </c>
      <c r="AE47" s="21">
        <f>AD47*10</f>
        <v>150</v>
      </c>
      <c r="AF47" s="50">
        <f>H47+K47+M47+O47+Q47+S47+U47+W47+Y47+AA47+AC47+AE47</f>
        <v>1107</v>
      </c>
    </row>
    <row r="48" spans="2:32" s="2" customFormat="1" ht="24" customHeight="1" x14ac:dyDescent="0.25">
      <c r="B48" s="4">
        <v>44</v>
      </c>
      <c r="C48" s="56" t="s">
        <v>75</v>
      </c>
      <c r="D48" s="21" t="s">
        <v>73</v>
      </c>
      <c r="E48" s="22" t="s">
        <v>32</v>
      </c>
      <c r="F48" s="4">
        <v>7</v>
      </c>
      <c r="G48" s="19">
        <v>12</v>
      </c>
      <c r="H48" s="21">
        <f>F48*13</f>
        <v>91</v>
      </c>
      <c r="I48" s="4">
        <v>41</v>
      </c>
      <c r="J48" s="19">
        <v>37</v>
      </c>
      <c r="K48" s="21">
        <f>I48+J48</f>
        <v>78</v>
      </c>
      <c r="L48" s="23">
        <v>44</v>
      </c>
      <c r="M48" s="20">
        <f>L48*2</f>
        <v>88</v>
      </c>
      <c r="N48" s="4">
        <v>45</v>
      </c>
      <c r="O48" s="21">
        <f>N48*2</f>
        <v>90</v>
      </c>
      <c r="P48" s="23">
        <v>7</v>
      </c>
      <c r="Q48" s="20">
        <f>P48*10</f>
        <v>70</v>
      </c>
      <c r="R48" s="4">
        <v>8</v>
      </c>
      <c r="S48" s="21">
        <f>R48*10</f>
        <v>80</v>
      </c>
      <c r="T48" s="23">
        <v>55</v>
      </c>
      <c r="U48" s="20">
        <f>T48*2</f>
        <v>110</v>
      </c>
      <c r="V48" s="4">
        <v>34</v>
      </c>
      <c r="W48" s="21">
        <f>V48*2</f>
        <v>68</v>
      </c>
      <c r="X48" s="23">
        <v>58</v>
      </c>
      <c r="Y48" s="20">
        <f>X48*2</f>
        <v>116</v>
      </c>
      <c r="Z48" s="4">
        <v>77</v>
      </c>
      <c r="AA48" s="21">
        <f>Z48</f>
        <v>77</v>
      </c>
      <c r="AB48" s="144">
        <v>3</v>
      </c>
      <c r="AC48" s="145">
        <f>AB48*15</f>
        <v>45</v>
      </c>
      <c r="AD48" s="4">
        <v>16</v>
      </c>
      <c r="AE48" s="21">
        <f>AD48*10</f>
        <v>160</v>
      </c>
      <c r="AF48" s="50">
        <f>H48+K48+M48+O48+Q48+S48+U48+W48+Y48+AA48+AC48+AE48</f>
        <v>1073</v>
      </c>
    </row>
    <row r="49" spans="2:32" s="2" customFormat="1" ht="24" customHeight="1" x14ac:dyDescent="0.25">
      <c r="B49" s="4">
        <v>45</v>
      </c>
      <c r="C49" s="56" t="s">
        <v>76</v>
      </c>
      <c r="D49" s="21" t="s">
        <v>73</v>
      </c>
      <c r="E49" s="22" t="s">
        <v>32</v>
      </c>
      <c r="F49" s="4">
        <v>6</v>
      </c>
      <c r="G49" s="19">
        <v>11</v>
      </c>
      <c r="H49" s="21">
        <f>F49*13</f>
        <v>78</v>
      </c>
      <c r="I49" s="4">
        <v>26</v>
      </c>
      <c r="J49" s="19">
        <v>16</v>
      </c>
      <c r="K49" s="21">
        <f>I49+J49</f>
        <v>42</v>
      </c>
      <c r="L49" s="23">
        <v>11</v>
      </c>
      <c r="M49" s="20">
        <f>L49*2</f>
        <v>22</v>
      </c>
      <c r="N49" s="4">
        <v>33</v>
      </c>
      <c r="O49" s="21">
        <f>N49*2</f>
        <v>66</v>
      </c>
      <c r="P49" s="23">
        <v>6</v>
      </c>
      <c r="Q49" s="20">
        <f>P49*10</f>
        <v>60</v>
      </c>
      <c r="R49" s="4">
        <v>5</v>
      </c>
      <c r="S49" s="21">
        <f>R49*10</f>
        <v>50</v>
      </c>
      <c r="T49" s="23">
        <v>81</v>
      </c>
      <c r="U49" s="20">
        <f>T49*2</f>
        <v>162</v>
      </c>
      <c r="V49" s="4">
        <v>19</v>
      </c>
      <c r="W49" s="21">
        <f>V49*2</f>
        <v>38</v>
      </c>
      <c r="X49" s="23">
        <v>50</v>
      </c>
      <c r="Y49" s="20">
        <f>X49*2</f>
        <v>100</v>
      </c>
      <c r="Z49" s="4">
        <v>70</v>
      </c>
      <c r="AA49" s="21">
        <f>Z49</f>
        <v>70</v>
      </c>
      <c r="AB49" s="144">
        <v>3</v>
      </c>
      <c r="AC49" s="145">
        <f>AB49*15</f>
        <v>45</v>
      </c>
      <c r="AD49" s="4">
        <v>11</v>
      </c>
      <c r="AE49" s="21">
        <f>AD49*10</f>
        <v>110</v>
      </c>
      <c r="AF49" s="50">
        <f>H49+K49+M49+O49+Q49+S49+U49+W49+Y49+AA49+AC49+AE49</f>
        <v>843</v>
      </c>
    </row>
    <row r="50" spans="2:32" s="2" customFormat="1" ht="24" customHeight="1" x14ac:dyDescent="0.25">
      <c r="B50" s="4">
        <v>46</v>
      </c>
      <c r="C50" s="56" t="s">
        <v>77</v>
      </c>
      <c r="D50" s="21" t="s">
        <v>73</v>
      </c>
      <c r="E50" s="22" t="s">
        <v>32</v>
      </c>
      <c r="F50" s="4">
        <v>5</v>
      </c>
      <c r="G50" s="19">
        <v>8</v>
      </c>
      <c r="H50" s="21">
        <f>F50*13</f>
        <v>65</v>
      </c>
      <c r="I50" s="4">
        <v>35</v>
      </c>
      <c r="J50" s="19">
        <v>36</v>
      </c>
      <c r="K50" s="21">
        <f>I50+J50</f>
        <v>71</v>
      </c>
      <c r="L50" s="23">
        <v>15</v>
      </c>
      <c r="M50" s="20">
        <f>L50*2</f>
        <v>30</v>
      </c>
      <c r="N50" s="4">
        <v>30</v>
      </c>
      <c r="O50" s="21">
        <f>N50*2</f>
        <v>60</v>
      </c>
      <c r="P50" s="23">
        <v>7</v>
      </c>
      <c r="Q50" s="20">
        <f>P50*10</f>
        <v>70</v>
      </c>
      <c r="R50" s="4">
        <v>5</v>
      </c>
      <c r="S50" s="21">
        <f>R50*10</f>
        <v>50</v>
      </c>
      <c r="T50" s="23">
        <v>53</v>
      </c>
      <c r="U50" s="20">
        <f>T50*2</f>
        <v>106</v>
      </c>
      <c r="V50" s="4">
        <v>31</v>
      </c>
      <c r="W50" s="21">
        <f>V50*2</f>
        <v>62</v>
      </c>
      <c r="X50" s="23">
        <v>58</v>
      </c>
      <c r="Y50" s="20">
        <f>X50*2</f>
        <v>116</v>
      </c>
      <c r="Z50" s="4">
        <v>45</v>
      </c>
      <c r="AA50" s="21">
        <f>Z50</f>
        <v>45</v>
      </c>
      <c r="AB50" s="144">
        <v>3</v>
      </c>
      <c r="AC50" s="145">
        <f>AB50*15</f>
        <v>45</v>
      </c>
      <c r="AD50" s="4">
        <v>7</v>
      </c>
      <c r="AE50" s="21">
        <f>AD50*10</f>
        <v>70</v>
      </c>
      <c r="AF50" s="50">
        <f>H50+K50+M50+O50+Q50+S50+U50+W50+Y50+AA50+AC50+AE50</f>
        <v>790</v>
      </c>
    </row>
    <row r="51" spans="2:32" s="2" customFormat="1" ht="24" customHeight="1" x14ac:dyDescent="0.25">
      <c r="B51" s="4">
        <v>47</v>
      </c>
      <c r="C51" s="56" t="s">
        <v>78</v>
      </c>
      <c r="D51" s="21" t="s">
        <v>73</v>
      </c>
      <c r="E51" s="22" t="s">
        <v>32</v>
      </c>
      <c r="F51" s="4">
        <v>6</v>
      </c>
      <c r="G51" s="19">
        <v>10</v>
      </c>
      <c r="H51" s="21">
        <f>F51*13</f>
        <v>78</v>
      </c>
      <c r="I51" s="4">
        <v>41</v>
      </c>
      <c r="J51" s="19">
        <v>29</v>
      </c>
      <c r="K51" s="21">
        <f>I51+J51</f>
        <v>70</v>
      </c>
      <c r="L51" s="23">
        <v>25</v>
      </c>
      <c r="M51" s="20">
        <f>L51*2</f>
        <v>50</v>
      </c>
      <c r="N51" s="4">
        <v>37</v>
      </c>
      <c r="O51" s="21">
        <f>N51*2</f>
        <v>74</v>
      </c>
      <c r="P51" s="23">
        <v>10</v>
      </c>
      <c r="Q51" s="20">
        <f>P51*10</f>
        <v>100</v>
      </c>
      <c r="R51" s="4">
        <v>11</v>
      </c>
      <c r="S51" s="21">
        <f>R51*10</f>
        <v>110</v>
      </c>
      <c r="T51" s="23">
        <v>31</v>
      </c>
      <c r="U51" s="20">
        <f>T51*2</f>
        <v>62</v>
      </c>
      <c r="V51" s="4">
        <v>1</v>
      </c>
      <c r="W51" s="21">
        <f>V51*2</f>
        <v>2</v>
      </c>
      <c r="X51" s="23">
        <v>52</v>
      </c>
      <c r="Y51" s="20">
        <f>X51*2</f>
        <v>104</v>
      </c>
      <c r="Z51" s="4">
        <v>29</v>
      </c>
      <c r="AA51" s="21">
        <f>Z51</f>
        <v>29</v>
      </c>
      <c r="AB51" s="144">
        <v>3</v>
      </c>
      <c r="AC51" s="145">
        <f>AB51*15</f>
        <v>45</v>
      </c>
      <c r="AD51" s="4">
        <v>4</v>
      </c>
      <c r="AE51" s="21">
        <f>AD51*10</f>
        <v>40</v>
      </c>
      <c r="AF51" s="50">
        <f>H51+K51+M51+O51+Q51+S51+U51+W51+Y51+AA51+AC51+AE51</f>
        <v>764</v>
      </c>
    </row>
    <row r="52" spans="2:32" s="2" customFormat="1" ht="24" customHeight="1" x14ac:dyDescent="0.25">
      <c r="B52" s="4">
        <v>48</v>
      </c>
      <c r="C52" s="56" t="s">
        <v>79</v>
      </c>
      <c r="D52" s="21" t="s">
        <v>73</v>
      </c>
      <c r="E52" s="22" t="s">
        <v>32</v>
      </c>
      <c r="F52" s="4">
        <v>5</v>
      </c>
      <c r="G52" s="19">
        <v>7</v>
      </c>
      <c r="H52" s="21">
        <f>F52*13</f>
        <v>65</v>
      </c>
      <c r="I52" s="4">
        <v>34</v>
      </c>
      <c r="J52" s="19">
        <v>31</v>
      </c>
      <c r="K52" s="21">
        <f>I52+J52</f>
        <v>65</v>
      </c>
      <c r="L52" s="23">
        <v>5</v>
      </c>
      <c r="M52" s="20">
        <f>L52*2</f>
        <v>10</v>
      </c>
      <c r="N52" s="4">
        <v>18</v>
      </c>
      <c r="O52" s="21">
        <f>N52*2</f>
        <v>36</v>
      </c>
      <c r="P52" s="23">
        <v>9</v>
      </c>
      <c r="Q52" s="20">
        <f>P52*10</f>
        <v>90</v>
      </c>
      <c r="R52" s="4">
        <v>4</v>
      </c>
      <c r="S52" s="21">
        <f>R52*10</f>
        <v>40</v>
      </c>
      <c r="T52" s="23">
        <v>49</v>
      </c>
      <c r="U52" s="20">
        <f>T52*2</f>
        <v>98</v>
      </c>
      <c r="V52" s="4">
        <v>29</v>
      </c>
      <c r="W52" s="21">
        <f>V52*2</f>
        <v>58</v>
      </c>
      <c r="X52" s="23">
        <v>54</v>
      </c>
      <c r="Y52" s="20">
        <f>X52*2</f>
        <v>108</v>
      </c>
      <c r="Z52" s="4">
        <v>83</v>
      </c>
      <c r="AA52" s="21">
        <f>Z52</f>
        <v>83</v>
      </c>
      <c r="AB52" s="144">
        <v>3</v>
      </c>
      <c r="AC52" s="145">
        <f>AB52*15</f>
        <v>45</v>
      </c>
      <c r="AD52" s="4">
        <v>6</v>
      </c>
      <c r="AE52" s="21">
        <f>AD52*10</f>
        <v>60</v>
      </c>
      <c r="AF52" s="50">
        <f>H52+K52+M52+O52+Q52+S52+U52+W52+Y52+AA52+AC52+AE52</f>
        <v>758</v>
      </c>
    </row>
    <row r="53" spans="2:32" s="2" customFormat="1" ht="24" customHeight="1" x14ac:dyDescent="0.25">
      <c r="B53" s="4">
        <v>49</v>
      </c>
      <c r="C53" s="56" t="s">
        <v>82</v>
      </c>
      <c r="D53" s="21" t="s">
        <v>73</v>
      </c>
      <c r="E53" s="22" t="s">
        <v>32</v>
      </c>
      <c r="F53" s="4">
        <v>2</v>
      </c>
      <c r="G53" s="19">
        <v>10</v>
      </c>
      <c r="H53" s="21">
        <f>F53*13</f>
        <v>26</v>
      </c>
      <c r="I53" s="4">
        <v>34</v>
      </c>
      <c r="J53" s="19">
        <v>16</v>
      </c>
      <c r="K53" s="21">
        <f>I53+J53</f>
        <v>50</v>
      </c>
      <c r="L53" s="23">
        <v>0</v>
      </c>
      <c r="M53" s="20">
        <f>L53*2</f>
        <v>0</v>
      </c>
      <c r="N53" s="4">
        <v>10</v>
      </c>
      <c r="O53" s="21">
        <f>N53*2</f>
        <v>20</v>
      </c>
      <c r="P53" s="23">
        <v>4</v>
      </c>
      <c r="Q53" s="20">
        <f>P53*10</f>
        <v>40</v>
      </c>
      <c r="R53" s="4">
        <v>3</v>
      </c>
      <c r="S53" s="21">
        <f>R53*10</f>
        <v>30</v>
      </c>
      <c r="T53" s="23">
        <v>62</v>
      </c>
      <c r="U53" s="20">
        <f>T53*2</f>
        <v>124</v>
      </c>
      <c r="V53" s="4">
        <v>13</v>
      </c>
      <c r="W53" s="21">
        <f>V53*2</f>
        <v>26</v>
      </c>
      <c r="X53" s="23">
        <v>47</v>
      </c>
      <c r="Y53" s="20">
        <f>X53*2</f>
        <v>94</v>
      </c>
      <c r="Z53" s="4">
        <v>38</v>
      </c>
      <c r="AA53" s="21">
        <f>Z53</f>
        <v>38</v>
      </c>
      <c r="AB53" s="144">
        <v>3</v>
      </c>
      <c r="AC53" s="145">
        <f>AB53*15</f>
        <v>45</v>
      </c>
      <c r="AD53" s="4">
        <v>4</v>
      </c>
      <c r="AE53" s="21">
        <f>AD53*10</f>
        <v>40</v>
      </c>
      <c r="AF53" s="50">
        <f>H53+K53+M53+O53+Q53+S53+U53+W53+Y53+AA53+AC53+AE53</f>
        <v>533</v>
      </c>
    </row>
    <row r="54" spans="2:32" s="2" customFormat="1" ht="24" customHeight="1" x14ac:dyDescent="0.25">
      <c r="B54" s="4">
        <v>50</v>
      </c>
      <c r="C54" s="56" t="s">
        <v>98</v>
      </c>
      <c r="D54" s="21" t="s">
        <v>37</v>
      </c>
      <c r="E54" s="22" t="s">
        <v>32</v>
      </c>
      <c r="F54" s="4">
        <v>7</v>
      </c>
      <c r="G54" s="19">
        <v>8</v>
      </c>
      <c r="H54" s="21">
        <f>F54*13</f>
        <v>91</v>
      </c>
      <c r="I54" s="4">
        <v>54</v>
      </c>
      <c r="J54" s="19">
        <v>35</v>
      </c>
      <c r="K54" s="21">
        <f>I54+J54</f>
        <v>89</v>
      </c>
      <c r="L54" s="23">
        <v>4</v>
      </c>
      <c r="M54" s="20">
        <f>L54*2</f>
        <v>8</v>
      </c>
      <c r="N54" s="4">
        <v>38</v>
      </c>
      <c r="O54" s="21">
        <f>N54*2</f>
        <v>76</v>
      </c>
      <c r="P54" s="23">
        <v>7</v>
      </c>
      <c r="Q54" s="20">
        <f>P54*10</f>
        <v>70</v>
      </c>
      <c r="R54" s="4">
        <v>2</v>
      </c>
      <c r="S54" s="21">
        <f>R54*10</f>
        <v>20</v>
      </c>
      <c r="T54" s="23">
        <v>50</v>
      </c>
      <c r="U54" s="20">
        <f>T54*2</f>
        <v>100</v>
      </c>
      <c r="V54" s="4">
        <v>46</v>
      </c>
      <c r="W54" s="21">
        <f>V54*2</f>
        <v>92</v>
      </c>
      <c r="X54" s="23">
        <v>44</v>
      </c>
      <c r="Y54" s="20">
        <f>X54*2</f>
        <v>88</v>
      </c>
      <c r="Z54" s="4">
        <v>44</v>
      </c>
      <c r="AA54" s="21">
        <f>Z54</f>
        <v>44</v>
      </c>
      <c r="AB54" s="144">
        <v>2</v>
      </c>
      <c r="AC54" s="145">
        <f>AB54*15</f>
        <v>30</v>
      </c>
      <c r="AD54" s="4">
        <v>4</v>
      </c>
      <c r="AE54" s="21">
        <f>AD54*10</f>
        <v>40</v>
      </c>
      <c r="AF54" s="50">
        <f>H54+K54+M54+O54+Q54+S54+U54+W54+Y54+AA54+AC54+AE54</f>
        <v>748</v>
      </c>
    </row>
    <row r="55" spans="2:32" s="2" customFormat="1" ht="24" customHeight="1" x14ac:dyDescent="0.25">
      <c r="B55" s="4">
        <v>51</v>
      </c>
      <c r="C55" s="56" t="s">
        <v>109</v>
      </c>
      <c r="D55" s="21" t="s">
        <v>37</v>
      </c>
      <c r="E55" s="22" t="s">
        <v>31</v>
      </c>
      <c r="F55" s="4">
        <v>5</v>
      </c>
      <c r="G55" s="19">
        <v>7</v>
      </c>
      <c r="H55" s="21">
        <f>F55*13</f>
        <v>65</v>
      </c>
      <c r="I55" s="4">
        <v>34</v>
      </c>
      <c r="J55" s="19">
        <v>45</v>
      </c>
      <c r="K55" s="21">
        <f>I55+J55</f>
        <v>79</v>
      </c>
      <c r="L55" s="23">
        <v>0</v>
      </c>
      <c r="M55" s="20">
        <f>L55*2</f>
        <v>0</v>
      </c>
      <c r="N55" s="4">
        <v>13</v>
      </c>
      <c r="O55" s="21">
        <f>N55*2</f>
        <v>26</v>
      </c>
      <c r="P55" s="23">
        <v>6</v>
      </c>
      <c r="Q55" s="20">
        <f>P55*10</f>
        <v>60</v>
      </c>
      <c r="R55" s="4">
        <v>6</v>
      </c>
      <c r="S55" s="21">
        <f>R55*10</f>
        <v>60</v>
      </c>
      <c r="T55" s="23">
        <v>45</v>
      </c>
      <c r="U55" s="20">
        <f>T55*2</f>
        <v>90</v>
      </c>
      <c r="V55" s="4">
        <v>3</v>
      </c>
      <c r="W55" s="21">
        <f>V55*2</f>
        <v>6</v>
      </c>
      <c r="X55" s="23">
        <v>63</v>
      </c>
      <c r="Y55" s="20">
        <f>X55*2</f>
        <v>126</v>
      </c>
      <c r="Z55" s="4">
        <v>33</v>
      </c>
      <c r="AA55" s="21">
        <f>Z55</f>
        <v>33</v>
      </c>
      <c r="AB55" s="144">
        <v>2</v>
      </c>
      <c r="AC55" s="145">
        <f>AB55*15</f>
        <v>30</v>
      </c>
      <c r="AD55" s="4">
        <v>2</v>
      </c>
      <c r="AE55" s="21">
        <f>AD55*10</f>
        <v>20</v>
      </c>
      <c r="AF55" s="50">
        <f>H55+K55+M55+O55+Q55+S55+U55+W55+Y55+AA55+AC55+AE55</f>
        <v>595</v>
      </c>
    </row>
    <row r="56" spans="2:32" s="2" customFormat="1" ht="24" customHeight="1" x14ac:dyDescent="0.25">
      <c r="B56" s="4">
        <v>52</v>
      </c>
      <c r="C56" s="56" t="s">
        <v>51</v>
      </c>
      <c r="D56" s="21" t="s">
        <v>38</v>
      </c>
      <c r="E56" s="22" t="s">
        <v>32</v>
      </c>
      <c r="F56" s="4">
        <v>7</v>
      </c>
      <c r="G56" s="19">
        <v>9</v>
      </c>
      <c r="H56" s="21">
        <f>F56*13</f>
        <v>91</v>
      </c>
      <c r="I56" s="4">
        <v>74</v>
      </c>
      <c r="J56" s="19">
        <v>63</v>
      </c>
      <c r="K56" s="21">
        <f>I56+J56</f>
        <v>137</v>
      </c>
      <c r="L56" s="23">
        <v>32</v>
      </c>
      <c r="M56" s="20">
        <f>L56*2</f>
        <v>64</v>
      </c>
      <c r="N56" s="4">
        <v>52</v>
      </c>
      <c r="O56" s="21">
        <f>N56*2</f>
        <v>104</v>
      </c>
      <c r="P56" s="23">
        <v>6</v>
      </c>
      <c r="Q56" s="20">
        <f>P56*10</f>
        <v>60</v>
      </c>
      <c r="R56" s="4">
        <v>10</v>
      </c>
      <c r="S56" s="21">
        <f>R56*10</f>
        <v>100</v>
      </c>
      <c r="T56" s="23">
        <v>74</v>
      </c>
      <c r="U56" s="20">
        <f>T56*2</f>
        <v>148</v>
      </c>
      <c r="V56" s="4">
        <v>46</v>
      </c>
      <c r="W56" s="21">
        <f>V56*2</f>
        <v>92</v>
      </c>
      <c r="X56" s="23">
        <v>51</v>
      </c>
      <c r="Y56" s="20">
        <f>X56*2</f>
        <v>102</v>
      </c>
      <c r="Z56" s="4">
        <v>96</v>
      </c>
      <c r="AA56" s="21">
        <f>Z56</f>
        <v>96</v>
      </c>
      <c r="AB56" s="144">
        <v>2</v>
      </c>
      <c r="AC56" s="145">
        <f>AB56*15</f>
        <v>30</v>
      </c>
      <c r="AD56" s="4">
        <v>8</v>
      </c>
      <c r="AE56" s="21">
        <f>AD56*10</f>
        <v>80</v>
      </c>
      <c r="AF56" s="50">
        <f>H56+K56+M56+O56+Q56+S56+U56+W56+Y56+AA56+AC56+AE56</f>
        <v>1104</v>
      </c>
    </row>
    <row r="57" spans="2:32" s="2" customFormat="1" ht="24" customHeight="1" x14ac:dyDescent="0.25">
      <c r="B57" s="4">
        <v>53</v>
      </c>
      <c r="C57" s="56" t="s">
        <v>62</v>
      </c>
      <c r="D57" s="21" t="s">
        <v>38</v>
      </c>
      <c r="E57" s="22" t="s">
        <v>32</v>
      </c>
      <c r="F57" s="4">
        <v>7</v>
      </c>
      <c r="G57" s="19">
        <v>7</v>
      </c>
      <c r="H57" s="21">
        <f>F57*13</f>
        <v>91</v>
      </c>
      <c r="I57" s="4">
        <v>56</v>
      </c>
      <c r="J57" s="19">
        <v>64</v>
      </c>
      <c r="K57" s="21">
        <f>I57+J57</f>
        <v>120</v>
      </c>
      <c r="L57" s="23">
        <v>20</v>
      </c>
      <c r="M57" s="20">
        <f>L57*2</f>
        <v>40</v>
      </c>
      <c r="N57" s="4">
        <v>26</v>
      </c>
      <c r="O57" s="21">
        <f>N57*2</f>
        <v>52</v>
      </c>
      <c r="P57" s="23">
        <v>9</v>
      </c>
      <c r="Q57" s="20">
        <f>P57*10</f>
        <v>90</v>
      </c>
      <c r="R57" s="4">
        <v>7</v>
      </c>
      <c r="S57" s="21">
        <f>R57*10</f>
        <v>70</v>
      </c>
      <c r="T57" s="23">
        <v>72</v>
      </c>
      <c r="U57" s="20">
        <f>T57*2</f>
        <v>144</v>
      </c>
      <c r="V57" s="4">
        <v>38</v>
      </c>
      <c r="W57" s="21">
        <f>V57*2</f>
        <v>76</v>
      </c>
      <c r="X57" s="23">
        <v>48</v>
      </c>
      <c r="Y57" s="20">
        <f>X57*2</f>
        <v>96</v>
      </c>
      <c r="Z57" s="4">
        <v>49</v>
      </c>
      <c r="AA57" s="21">
        <f>Z57</f>
        <v>49</v>
      </c>
      <c r="AB57" s="144">
        <v>2</v>
      </c>
      <c r="AC57" s="145">
        <f>AB57*15</f>
        <v>30</v>
      </c>
      <c r="AD57" s="4">
        <v>5</v>
      </c>
      <c r="AE57" s="21">
        <f>AD57*10</f>
        <v>50</v>
      </c>
      <c r="AF57" s="50">
        <f>H57+K57+M57+O57+Q57+S57+U57+W57+Y57+AA57+AC57+AE57</f>
        <v>908</v>
      </c>
    </row>
    <row r="58" spans="2:32" s="2" customFormat="1" ht="24" customHeight="1" x14ac:dyDescent="0.25">
      <c r="B58" s="4">
        <v>54</v>
      </c>
      <c r="C58" s="56" t="s">
        <v>65</v>
      </c>
      <c r="D58" s="21" t="s">
        <v>38</v>
      </c>
      <c r="E58" s="22" t="s">
        <v>32</v>
      </c>
      <c r="F58" s="4">
        <v>7</v>
      </c>
      <c r="G58" s="19">
        <v>10</v>
      </c>
      <c r="H58" s="21">
        <f>F58*13</f>
        <v>91</v>
      </c>
      <c r="I58" s="4">
        <v>60</v>
      </c>
      <c r="J58" s="19">
        <v>63</v>
      </c>
      <c r="K58" s="21">
        <f>I58+J58</f>
        <v>123</v>
      </c>
      <c r="L58" s="23">
        <v>32</v>
      </c>
      <c r="M58" s="20">
        <f>L58*2</f>
        <v>64</v>
      </c>
      <c r="N58" s="4">
        <v>43</v>
      </c>
      <c r="O58" s="21">
        <f>N58*2</f>
        <v>86</v>
      </c>
      <c r="P58" s="23">
        <v>8</v>
      </c>
      <c r="Q58" s="20">
        <f>P58*10</f>
        <v>80</v>
      </c>
      <c r="R58" s="4">
        <v>0</v>
      </c>
      <c r="S58" s="21">
        <f>R58*10</f>
        <v>0</v>
      </c>
      <c r="T58" s="23">
        <v>66</v>
      </c>
      <c r="U58" s="20">
        <f>T58*2</f>
        <v>132</v>
      </c>
      <c r="V58" s="4">
        <v>32</v>
      </c>
      <c r="W58" s="21">
        <f>V58*2</f>
        <v>64</v>
      </c>
      <c r="X58" s="23">
        <v>76</v>
      </c>
      <c r="Y58" s="20">
        <f>X58*2</f>
        <v>152</v>
      </c>
      <c r="Z58" s="4">
        <v>36</v>
      </c>
      <c r="AA58" s="21">
        <f>Z58</f>
        <v>36</v>
      </c>
      <c r="AB58" s="144">
        <v>2</v>
      </c>
      <c r="AC58" s="145">
        <f>AB58*15</f>
        <v>30</v>
      </c>
      <c r="AD58" s="4">
        <v>2</v>
      </c>
      <c r="AE58" s="21">
        <f>AD58*10</f>
        <v>20</v>
      </c>
      <c r="AF58" s="50">
        <f>H58+K58+M58+O58+Q58+S58+U58+W58+Y58+AA58+AC58+AE58</f>
        <v>878</v>
      </c>
    </row>
    <row r="59" spans="2:32" s="2" customFormat="1" ht="24" customHeight="1" x14ac:dyDescent="0.25">
      <c r="B59" s="4">
        <v>55</v>
      </c>
      <c r="C59" s="56" t="s">
        <v>115</v>
      </c>
      <c r="D59" s="21" t="s">
        <v>38</v>
      </c>
      <c r="E59" s="22" t="s">
        <v>34</v>
      </c>
      <c r="F59" s="4">
        <v>2</v>
      </c>
      <c r="G59" s="19">
        <v>7</v>
      </c>
      <c r="H59" s="21">
        <f>F59*13</f>
        <v>26</v>
      </c>
      <c r="I59" s="4">
        <v>57</v>
      </c>
      <c r="J59" s="19">
        <v>40</v>
      </c>
      <c r="K59" s="21">
        <f>I59+J59</f>
        <v>97</v>
      </c>
      <c r="L59" s="23">
        <v>15</v>
      </c>
      <c r="M59" s="20">
        <f>L59*2</f>
        <v>30</v>
      </c>
      <c r="N59" s="4">
        <v>23</v>
      </c>
      <c r="O59" s="21">
        <f>N59*2</f>
        <v>46</v>
      </c>
      <c r="P59" s="23">
        <v>3</v>
      </c>
      <c r="Q59" s="20">
        <f>P59*10</f>
        <v>30</v>
      </c>
      <c r="R59" s="4">
        <v>8</v>
      </c>
      <c r="S59" s="21">
        <f>R59*10</f>
        <v>80</v>
      </c>
      <c r="T59" s="23">
        <v>74</v>
      </c>
      <c r="U59" s="20">
        <f>T59*2</f>
        <v>148</v>
      </c>
      <c r="V59" s="4">
        <v>17</v>
      </c>
      <c r="W59" s="21">
        <f>V59*2</f>
        <v>34</v>
      </c>
      <c r="X59" s="23">
        <v>43</v>
      </c>
      <c r="Y59" s="20">
        <f>X59*2</f>
        <v>86</v>
      </c>
      <c r="Z59" s="4">
        <v>67</v>
      </c>
      <c r="AA59" s="21">
        <f>Z59</f>
        <v>67</v>
      </c>
      <c r="AB59" s="144">
        <v>2</v>
      </c>
      <c r="AC59" s="145">
        <f>AB59*15</f>
        <v>30</v>
      </c>
      <c r="AD59" s="4">
        <v>7</v>
      </c>
      <c r="AE59" s="21">
        <f>AD59*10</f>
        <v>70</v>
      </c>
      <c r="AF59" s="50">
        <f>H59+K59+M59+O59+Q59+S59+U59+W59+Y59+AA59+AC59+AE59</f>
        <v>744</v>
      </c>
    </row>
    <row r="60" spans="2:32" s="2" customFormat="1" ht="24" customHeight="1" x14ac:dyDescent="0.25">
      <c r="B60" s="4">
        <v>56</v>
      </c>
      <c r="C60" s="56" t="s">
        <v>110</v>
      </c>
      <c r="D60" s="21" t="s">
        <v>38</v>
      </c>
      <c r="E60" s="22" t="s">
        <v>31</v>
      </c>
      <c r="F60" s="4">
        <v>3</v>
      </c>
      <c r="G60" s="19">
        <v>7</v>
      </c>
      <c r="H60" s="21">
        <f>F60*13</f>
        <v>39</v>
      </c>
      <c r="I60" s="4">
        <v>43</v>
      </c>
      <c r="J60" s="19">
        <v>44</v>
      </c>
      <c r="K60" s="21">
        <f>I60+J60</f>
        <v>87</v>
      </c>
      <c r="L60" s="23">
        <v>17</v>
      </c>
      <c r="M60" s="20">
        <f>L60*2</f>
        <v>34</v>
      </c>
      <c r="N60" s="4">
        <v>11</v>
      </c>
      <c r="O60" s="21">
        <f>N60*2</f>
        <v>22</v>
      </c>
      <c r="P60" s="23">
        <v>7</v>
      </c>
      <c r="Q60" s="20">
        <f>P60*10</f>
        <v>70</v>
      </c>
      <c r="R60" s="4">
        <v>6</v>
      </c>
      <c r="S60" s="21">
        <f>R60*10</f>
        <v>60</v>
      </c>
      <c r="T60" s="23">
        <v>49</v>
      </c>
      <c r="U60" s="20">
        <f>T60*2</f>
        <v>98</v>
      </c>
      <c r="V60" s="4">
        <v>26</v>
      </c>
      <c r="W60" s="21">
        <f>V60*2</f>
        <v>52</v>
      </c>
      <c r="X60" s="23">
        <v>44</v>
      </c>
      <c r="Y60" s="20">
        <f>X60*2</f>
        <v>88</v>
      </c>
      <c r="Z60" s="4">
        <v>63</v>
      </c>
      <c r="AA60" s="21">
        <f>Z60</f>
        <v>63</v>
      </c>
      <c r="AB60" s="144">
        <v>2</v>
      </c>
      <c r="AC60" s="145">
        <f>AB60*15</f>
        <v>30</v>
      </c>
      <c r="AD60" s="4">
        <v>3</v>
      </c>
      <c r="AE60" s="21">
        <f>AD60*10</f>
        <v>30</v>
      </c>
      <c r="AF60" s="50">
        <f>H60+K60+M60+O60+Q60+S60+U60+W60+Y60+AA60+AC60+AE60</f>
        <v>673</v>
      </c>
    </row>
    <row r="61" spans="2:32" s="2" customFormat="1" ht="24" customHeight="1" x14ac:dyDescent="0.25">
      <c r="B61" s="4">
        <v>57</v>
      </c>
      <c r="C61" s="56" t="s">
        <v>107</v>
      </c>
      <c r="D61" s="21" t="s">
        <v>38</v>
      </c>
      <c r="E61" s="22" t="s">
        <v>31</v>
      </c>
      <c r="F61" s="4">
        <v>3</v>
      </c>
      <c r="G61" s="19">
        <v>6</v>
      </c>
      <c r="H61" s="21">
        <f>F61*13</f>
        <v>39</v>
      </c>
      <c r="I61" s="4">
        <v>34</v>
      </c>
      <c r="J61" s="19">
        <v>17</v>
      </c>
      <c r="K61" s="21">
        <f>I61+J61</f>
        <v>51</v>
      </c>
      <c r="L61" s="23">
        <v>5</v>
      </c>
      <c r="M61" s="20">
        <f>L61*2</f>
        <v>10</v>
      </c>
      <c r="N61" s="4">
        <v>38</v>
      </c>
      <c r="O61" s="21">
        <f>N61*2</f>
        <v>76</v>
      </c>
      <c r="P61" s="23">
        <v>6</v>
      </c>
      <c r="Q61" s="20">
        <f>P61*10</f>
        <v>60</v>
      </c>
      <c r="R61" s="4">
        <v>3</v>
      </c>
      <c r="S61" s="21">
        <f>R61*10</f>
        <v>30</v>
      </c>
      <c r="T61" s="23">
        <v>50</v>
      </c>
      <c r="U61" s="20">
        <f>T61*2</f>
        <v>100</v>
      </c>
      <c r="V61" s="4">
        <v>25</v>
      </c>
      <c r="W61" s="21">
        <f>V61*2</f>
        <v>50</v>
      </c>
      <c r="X61" s="23">
        <v>42</v>
      </c>
      <c r="Y61" s="20">
        <f>X61*2</f>
        <v>84</v>
      </c>
      <c r="Z61" s="4">
        <v>29</v>
      </c>
      <c r="AA61" s="21">
        <f>Z61</f>
        <v>29</v>
      </c>
      <c r="AB61" s="144">
        <v>2</v>
      </c>
      <c r="AC61" s="145">
        <f>AB61*15</f>
        <v>30</v>
      </c>
      <c r="AD61" s="4">
        <v>10</v>
      </c>
      <c r="AE61" s="21">
        <f>AD61*10</f>
        <v>100</v>
      </c>
      <c r="AF61" s="50">
        <f>H61+K61+M61+O61+Q61+S61+U61+W61+Y61+AA61+AC61+AE61</f>
        <v>659</v>
      </c>
    </row>
    <row r="62" spans="2:32" s="2" customFormat="1" ht="24" customHeight="1" x14ac:dyDescent="0.25">
      <c r="B62" s="4">
        <v>58</v>
      </c>
      <c r="C62" s="56" t="s">
        <v>68</v>
      </c>
      <c r="D62" s="21" t="s">
        <v>38</v>
      </c>
      <c r="E62" s="22" t="s">
        <v>32</v>
      </c>
      <c r="F62" s="4">
        <v>3</v>
      </c>
      <c r="G62" s="19">
        <v>4</v>
      </c>
      <c r="H62" s="21">
        <f>F62*13</f>
        <v>39</v>
      </c>
      <c r="I62" s="4">
        <v>25</v>
      </c>
      <c r="J62" s="19">
        <v>13</v>
      </c>
      <c r="K62" s="21">
        <f>I62+J62</f>
        <v>38</v>
      </c>
      <c r="L62" s="23">
        <v>0</v>
      </c>
      <c r="M62" s="20">
        <f>L62*2</f>
        <v>0</v>
      </c>
      <c r="N62" s="4">
        <v>26</v>
      </c>
      <c r="O62" s="21">
        <f>N62*2</f>
        <v>52</v>
      </c>
      <c r="P62" s="23">
        <v>5</v>
      </c>
      <c r="Q62" s="20">
        <f>P62*10</f>
        <v>50</v>
      </c>
      <c r="R62" s="4">
        <v>6</v>
      </c>
      <c r="S62" s="21">
        <f>R62*10</f>
        <v>60</v>
      </c>
      <c r="T62" s="23">
        <v>67</v>
      </c>
      <c r="U62" s="20">
        <f>T62*2</f>
        <v>134</v>
      </c>
      <c r="V62" s="4">
        <v>15</v>
      </c>
      <c r="W62" s="21">
        <f>V62*2</f>
        <v>30</v>
      </c>
      <c r="X62" s="23">
        <v>66</v>
      </c>
      <c r="Y62" s="20">
        <f>X62*2</f>
        <v>132</v>
      </c>
      <c r="Z62" s="4">
        <v>73</v>
      </c>
      <c r="AA62" s="21">
        <f>Z62</f>
        <v>73</v>
      </c>
      <c r="AB62" s="144">
        <v>2</v>
      </c>
      <c r="AC62" s="145">
        <f>AB62*15</f>
        <v>30</v>
      </c>
      <c r="AD62" s="4">
        <v>1</v>
      </c>
      <c r="AE62" s="21">
        <f>AD62*10</f>
        <v>10</v>
      </c>
      <c r="AF62" s="50">
        <f>H62+K62+M62+O62+Q62+S62+U62+W62+Y62+AA62+AC62+AE62</f>
        <v>648</v>
      </c>
    </row>
    <row r="63" spans="2:32" s="2" customFormat="1" ht="24" customHeight="1" x14ac:dyDescent="0.25">
      <c r="B63" s="4">
        <v>59</v>
      </c>
      <c r="C63" s="56" t="s">
        <v>69</v>
      </c>
      <c r="D63" s="21" t="s">
        <v>38</v>
      </c>
      <c r="E63" s="22" t="s">
        <v>32</v>
      </c>
      <c r="F63" s="4">
        <v>4</v>
      </c>
      <c r="G63" s="19">
        <v>6</v>
      </c>
      <c r="H63" s="21">
        <f>F63*13</f>
        <v>52</v>
      </c>
      <c r="I63" s="4">
        <v>34</v>
      </c>
      <c r="J63" s="19">
        <v>39</v>
      </c>
      <c r="K63" s="21">
        <f>I63+J63</f>
        <v>73</v>
      </c>
      <c r="L63" s="23">
        <v>0</v>
      </c>
      <c r="M63" s="20">
        <f>L63*2</f>
        <v>0</v>
      </c>
      <c r="N63" s="4">
        <v>5</v>
      </c>
      <c r="O63" s="21">
        <f>N63*2</f>
        <v>10</v>
      </c>
      <c r="P63" s="23">
        <v>8</v>
      </c>
      <c r="Q63" s="20">
        <f>P63*10</f>
        <v>80</v>
      </c>
      <c r="R63" s="4">
        <v>6</v>
      </c>
      <c r="S63" s="21">
        <f>R63*10</f>
        <v>60</v>
      </c>
      <c r="T63" s="23">
        <v>69</v>
      </c>
      <c r="U63" s="20">
        <f>T63*2</f>
        <v>138</v>
      </c>
      <c r="V63" s="4">
        <v>8</v>
      </c>
      <c r="W63" s="21">
        <f>V63*2</f>
        <v>16</v>
      </c>
      <c r="X63" s="23">
        <v>44</v>
      </c>
      <c r="Y63" s="20">
        <f>X63*2</f>
        <v>88</v>
      </c>
      <c r="Z63" s="4">
        <v>41</v>
      </c>
      <c r="AA63" s="21">
        <f>Z63</f>
        <v>41</v>
      </c>
      <c r="AB63" s="144">
        <v>2</v>
      </c>
      <c r="AC63" s="145">
        <f>AB63*15</f>
        <v>30</v>
      </c>
      <c r="AD63" s="4">
        <v>3</v>
      </c>
      <c r="AE63" s="21">
        <f>AD63*10</f>
        <v>30</v>
      </c>
      <c r="AF63" s="50">
        <f>H63+K63+M63+O63+Q63+S63+U63+W63+Y63+AA63+AC63+AE63</f>
        <v>618</v>
      </c>
    </row>
    <row r="64" spans="2:32" s="2" customFormat="1" ht="24" customHeight="1" x14ac:dyDescent="0.25">
      <c r="B64" s="4">
        <v>60</v>
      </c>
      <c r="C64" s="56" t="s">
        <v>108</v>
      </c>
      <c r="D64" s="21" t="s">
        <v>38</v>
      </c>
      <c r="E64" s="22" t="s">
        <v>31</v>
      </c>
      <c r="F64" s="4">
        <v>4</v>
      </c>
      <c r="G64" s="19">
        <v>8</v>
      </c>
      <c r="H64" s="21">
        <f>F64*13</f>
        <v>52</v>
      </c>
      <c r="I64" s="4">
        <v>48</v>
      </c>
      <c r="J64" s="19">
        <v>14</v>
      </c>
      <c r="K64" s="21">
        <f>I64+J64</f>
        <v>62</v>
      </c>
      <c r="L64" s="23">
        <v>2</v>
      </c>
      <c r="M64" s="20">
        <f>L64*2</f>
        <v>4</v>
      </c>
      <c r="N64" s="4">
        <v>33</v>
      </c>
      <c r="O64" s="21">
        <f>N64*2</f>
        <v>66</v>
      </c>
      <c r="P64" s="23">
        <v>6</v>
      </c>
      <c r="Q64" s="20">
        <f>P64*10</f>
        <v>60</v>
      </c>
      <c r="R64" s="4">
        <v>3</v>
      </c>
      <c r="S64" s="21">
        <f>R64*10</f>
        <v>30</v>
      </c>
      <c r="T64" s="23">
        <v>46</v>
      </c>
      <c r="U64" s="20">
        <f>T64*2</f>
        <v>92</v>
      </c>
      <c r="V64" s="4">
        <v>31</v>
      </c>
      <c r="W64" s="21">
        <f>V64*2</f>
        <v>62</v>
      </c>
      <c r="X64" s="23">
        <v>33</v>
      </c>
      <c r="Y64" s="20">
        <f>X64*2</f>
        <v>66</v>
      </c>
      <c r="Z64" s="4">
        <v>52</v>
      </c>
      <c r="AA64" s="21">
        <f>Z64</f>
        <v>52</v>
      </c>
      <c r="AB64" s="144">
        <v>2</v>
      </c>
      <c r="AC64" s="145">
        <f>AB64*15</f>
        <v>30</v>
      </c>
      <c r="AD64" s="4">
        <v>0</v>
      </c>
      <c r="AE64" s="21">
        <f>AD64*10</f>
        <v>0</v>
      </c>
      <c r="AF64" s="50">
        <f>H64+K64+M64+O64+Q64+S64+U64+W64+Y64+AA64+AC64+AE64</f>
        <v>576</v>
      </c>
    </row>
    <row r="65" spans="2:32" s="2" customFormat="1" ht="24" customHeight="1" x14ac:dyDescent="0.25">
      <c r="B65" s="4">
        <v>61</v>
      </c>
      <c r="C65" s="56" t="s">
        <v>111</v>
      </c>
      <c r="D65" s="21" t="s">
        <v>73</v>
      </c>
      <c r="E65" s="22" t="s">
        <v>31</v>
      </c>
      <c r="F65" s="4">
        <v>5</v>
      </c>
      <c r="G65" s="19">
        <v>9</v>
      </c>
      <c r="H65" s="21">
        <f>F65*13</f>
        <v>65</v>
      </c>
      <c r="I65" s="4">
        <v>23</v>
      </c>
      <c r="J65" s="19">
        <v>31</v>
      </c>
      <c r="K65" s="21">
        <f>I65+J65</f>
        <v>54</v>
      </c>
      <c r="L65" s="23">
        <v>2</v>
      </c>
      <c r="M65" s="20">
        <f>L65*2</f>
        <v>4</v>
      </c>
      <c r="N65" s="4">
        <v>10</v>
      </c>
      <c r="O65" s="21">
        <f>N65*2</f>
        <v>20</v>
      </c>
      <c r="P65" s="23">
        <v>5</v>
      </c>
      <c r="Q65" s="20">
        <f>P65*10</f>
        <v>50</v>
      </c>
      <c r="R65" s="4">
        <v>2</v>
      </c>
      <c r="S65" s="21">
        <f>R65*10</f>
        <v>20</v>
      </c>
      <c r="T65" s="23">
        <v>51</v>
      </c>
      <c r="U65" s="20">
        <f>T65*2</f>
        <v>102</v>
      </c>
      <c r="V65" s="4">
        <v>0</v>
      </c>
      <c r="W65" s="21">
        <f>V65*2</f>
        <v>0</v>
      </c>
      <c r="X65" s="23">
        <v>49</v>
      </c>
      <c r="Y65" s="20">
        <f>X65*2</f>
        <v>98</v>
      </c>
      <c r="Z65" s="4">
        <v>57</v>
      </c>
      <c r="AA65" s="21">
        <f>Z65</f>
        <v>57</v>
      </c>
      <c r="AB65" s="144">
        <v>2</v>
      </c>
      <c r="AC65" s="145">
        <f>AB65*15</f>
        <v>30</v>
      </c>
      <c r="AD65" s="4">
        <v>4</v>
      </c>
      <c r="AE65" s="21">
        <f>AD65*10</f>
        <v>40</v>
      </c>
      <c r="AF65" s="50">
        <f>H65+K65+M65+O65+Q65+S65+U65+W65+Y65+AA65+AC65+AE65</f>
        <v>540</v>
      </c>
    </row>
    <row r="66" spans="2:32" s="2" customFormat="1" ht="24" customHeight="1" x14ac:dyDescent="0.25">
      <c r="B66" s="4">
        <v>62</v>
      </c>
      <c r="C66" s="56" t="s">
        <v>121</v>
      </c>
      <c r="D66" s="21" t="s">
        <v>73</v>
      </c>
      <c r="E66" s="22" t="s">
        <v>34</v>
      </c>
      <c r="F66" s="4">
        <v>3</v>
      </c>
      <c r="G66" s="19">
        <v>7</v>
      </c>
      <c r="H66" s="21">
        <f>F66*13</f>
        <v>39</v>
      </c>
      <c r="I66" s="4">
        <v>3</v>
      </c>
      <c r="J66" s="19">
        <v>8</v>
      </c>
      <c r="K66" s="21">
        <f>I66+J66</f>
        <v>11</v>
      </c>
      <c r="L66" s="23">
        <v>7</v>
      </c>
      <c r="M66" s="20">
        <f>L66*2</f>
        <v>14</v>
      </c>
      <c r="N66" s="4">
        <v>13</v>
      </c>
      <c r="O66" s="21">
        <f>N66*2</f>
        <v>26</v>
      </c>
      <c r="P66" s="23">
        <v>3</v>
      </c>
      <c r="Q66" s="20">
        <f>P66*10</f>
        <v>30</v>
      </c>
      <c r="R66" s="4">
        <v>3</v>
      </c>
      <c r="S66" s="21">
        <f>R66*10</f>
        <v>30</v>
      </c>
      <c r="T66" s="23">
        <v>23</v>
      </c>
      <c r="U66" s="20">
        <f>T66*2</f>
        <v>46</v>
      </c>
      <c r="V66" s="4">
        <v>0</v>
      </c>
      <c r="W66" s="21">
        <f>V66*2</f>
        <v>0</v>
      </c>
      <c r="X66" s="23">
        <v>16</v>
      </c>
      <c r="Y66" s="20">
        <f>X66*2</f>
        <v>32</v>
      </c>
      <c r="Z66" s="4">
        <v>0</v>
      </c>
      <c r="AA66" s="21">
        <f>Z66</f>
        <v>0</v>
      </c>
      <c r="AB66" s="144">
        <v>2</v>
      </c>
      <c r="AC66" s="145">
        <f>AB66*15</f>
        <v>30</v>
      </c>
      <c r="AD66" s="4">
        <v>5</v>
      </c>
      <c r="AE66" s="21">
        <f>AD66*10</f>
        <v>50</v>
      </c>
      <c r="AF66" s="50">
        <f>H66+K66+M66+O66+Q66+S66+U66+W66+Y66+AA66+AC66+AE66</f>
        <v>308</v>
      </c>
    </row>
    <row r="67" spans="2:32" s="2" customFormat="1" ht="24" customHeight="1" x14ac:dyDescent="0.25">
      <c r="B67" s="4">
        <v>63</v>
      </c>
      <c r="C67" s="56" t="s">
        <v>99</v>
      </c>
      <c r="D67" s="21" t="s">
        <v>37</v>
      </c>
      <c r="E67" s="22" t="s">
        <v>32</v>
      </c>
      <c r="F67" s="4">
        <v>0</v>
      </c>
      <c r="G67" s="19">
        <v>0</v>
      </c>
      <c r="H67" s="21">
        <f>F67*13</f>
        <v>0</v>
      </c>
      <c r="I67" s="4">
        <v>19</v>
      </c>
      <c r="J67" s="19">
        <v>13</v>
      </c>
      <c r="K67" s="21">
        <f>I67+J67</f>
        <v>32</v>
      </c>
      <c r="L67" s="23">
        <v>0</v>
      </c>
      <c r="M67" s="20">
        <f>L67*2</f>
        <v>0</v>
      </c>
      <c r="N67" s="4">
        <v>41</v>
      </c>
      <c r="O67" s="21">
        <f>N67*2</f>
        <v>82</v>
      </c>
      <c r="P67" s="23">
        <v>6</v>
      </c>
      <c r="Q67" s="20">
        <f>P67*10</f>
        <v>60</v>
      </c>
      <c r="R67" s="4">
        <v>4</v>
      </c>
      <c r="S67" s="21">
        <f>R67*10</f>
        <v>40</v>
      </c>
      <c r="T67" s="23">
        <v>43</v>
      </c>
      <c r="U67" s="20">
        <f>T67*2</f>
        <v>86</v>
      </c>
      <c r="V67" s="4">
        <v>39</v>
      </c>
      <c r="W67" s="21">
        <f>V67*2</f>
        <v>78</v>
      </c>
      <c r="X67" s="23">
        <v>50</v>
      </c>
      <c r="Y67" s="20">
        <f>X67*2</f>
        <v>100</v>
      </c>
      <c r="Z67" s="4">
        <v>41</v>
      </c>
      <c r="AA67" s="21">
        <f>Z67</f>
        <v>41</v>
      </c>
      <c r="AB67" s="144">
        <v>1</v>
      </c>
      <c r="AC67" s="145">
        <f>AB67*15</f>
        <v>15</v>
      </c>
      <c r="AD67" s="4">
        <v>9</v>
      </c>
      <c r="AE67" s="21">
        <f>AD67*10</f>
        <v>90</v>
      </c>
      <c r="AF67" s="50">
        <f>H67+K67+M67+O67+Q67+S67+U67+W67+Y67+AA67+AC67+AE67</f>
        <v>624</v>
      </c>
    </row>
    <row r="68" spans="2:32" s="2" customFormat="1" ht="24" customHeight="1" x14ac:dyDescent="0.25">
      <c r="B68" s="4">
        <v>64</v>
      </c>
      <c r="C68" s="56" t="s">
        <v>120</v>
      </c>
      <c r="D68" s="21" t="s">
        <v>37</v>
      </c>
      <c r="E68" s="22" t="s">
        <v>34</v>
      </c>
      <c r="F68" s="4">
        <v>4</v>
      </c>
      <c r="G68" s="19">
        <v>8</v>
      </c>
      <c r="H68" s="21">
        <f>F68*13</f>
        <v>52</v>
      </c>
      <c r="I68" s="4">
        <v>23</v>
      </c>
      <c r="J68" s="19">
        <v>13</v>
      </c>
      <c r="K68" s="21">
        <f>I68+J68</f>
        <v>36</v>
      </c>
      <c r="L68" s="23">
        <v>0</v>
      </c>
      <c r="M68" s="20">
        <f>L68*2</f>
        <v>0</v>
      </c>
      <c r="N68" s="4">
        <v>16</v>
      </c>
      <c r="O68" s="21">
        <f>N68*2</f>
        <v>32</v>
      </c>
      <c r="P68" s="23">
        <v>3</v>
      </c>
      <c r="Q68" s="20">
        <f>P68*10</f>
        <v>30</v>
      </c>
      <c r="R68" s="4">
        <v>6</v>
      </c>
      <c r="S68" s="21">
        <f>R68*10</f>
        <v>60</v>
      </c>
      <c r="T68" s="23">
        <v>25</v>
      </c>
      <c r="U68" s="20">
        <f>T68*2</f>
        <v>50</v>
      </c>
      <c r="V68" s="4">
        <v>0</v>
      </c>
      <c r="W68" s="21">
        <f>V68*2</f>
        <v>0</v>
      </c>
      <c r="X68" s="23">
        <v>22</v>
      </c>
      <c r="Y68" s="20">
        <f>X68*2</f>
        <v>44</v>
      </c>
      <c r="Z68" s="4">
        <v>57</v>
      </c>
      <c r="AA68" s="21">
        <f>Z68</f>
        <v>57</v>
      </c>
      <c r="AB68" s="144">
        <v>1</v>
      </c>
      <c r="AC68" s="145">
        <f>AB68*15</f>
        <v>15</v>
      </c>
      <c r="AD68" s="4">
        <v>6</v>
      </c>
      <c r="AE68" s="21">
        <f>AD68*10</f>
        <v>60</v>
      </c>
      <c r="AF68" s="50">
        <f>H68+K68+M68+O68+Q68+S68+U68+W68+Y68+AA68+AC68+AE68</f>
        <v>436</v>
      </c>
    </row>
    <row r="69" spans="2:32" s="2" customFormat="1" ht="24" customHeight="1" x14ac:dyDescent="0.25">
      <c r="B69" s="4">
        <v>65</v>
      </c>
      <c r="C69" s="56" t="s">
        <v>54</v>
      </c>
      <c r="D69" s="21" t="s">
        <v>38</v>
      </c>
      <c r="E69" s="22" t="s">
        <v>32</v>
      </c>
      <c r="F69" s="4">
        <v>5</v>
      </c>
      <c r="G69" s="19">
        <v>8</v>
      </c>
      <c r="H69" s="21">
        <f>F69*13</f>
        <v>65</v>
      </c>
      <c r="I69" s="4">
        <v>60</v>
      </c>
      <c r="J69" s="19">
        <v>62</v>
      </c>
      <c r="K69" s="21">
        <f>I69+J69</f>
        <v>122</v>
      </c>
      <c r="L69" s="23">
        <v>13</v>
      </c>
      <c r="M69" s="20">
        <f>L69*2</f>
        <v>26</v>
      </c>
      <c r="N69" s="4">
        <v>30</v>
      </c>
      <c r="O69" s="21">
        <f>N69*2</f>
        <v>60</v>
      </c>
      <c r="P69" s="23">
        <v>7</v>
      </c>
      <c r="Q69" s="20">
        <f>P69*10</f>
        <v>70</v>
      </c>
      <c r="R69" s="4">
        <v>9</v>
      </c>
      <c r="S69" s="21">
        <f>R69*10</f>
        <v>90</v>
      </c>
      <c r="T69" s="23">
        <v>112</v>
      </c>
      <c r="U69" s="20">
        <f>T69*2</f>
        <v>224</v>
      </c>
      <c r="V69" s="4">
        <v>44</v>
      </c>
      <c r="W69" s="21">
        <f>V69*2</f>
        <v>88</v>
      </c>
      <c r="X69" s="23">
        <v>77</v>
      </c>
      <c r="Y69" s="20">
        <f>X69*2</f>
        <v>154</v>
      </c>
      <c r="Z69" s="4">
        <v>85</v>
      </c>
      <c r="AA69" s="21">
        <f>Z69</f>
        <v>85</v>
      </c>
      <c r="AB69" s="144">
        <v>1</v>
      </c>
      <c r="AC69" s="145">
        <f>AB69*15</f>
        <v>15</v>
      </c>
      <c r="AD69" s="4">
        <v>13</v>
      </c>
      <c r="AE69" s="21">
        <f>AD69*10</f>
        <v>130</v>
      </c>
      <c r="AF69" s="50">
        <f>H69+K69+M69+O69+Q69+S69+U69+W69+Y69+AA69+AC69+AE69</f>
        <v>1129</v>
      </c>
    </row>
    <row r="70" spans="2:32" s="2" customFormat="1" ht="24" customHeight="1" x14ac:dyDescent="0.25">
      <c r="B70" s="4">
        <v>66</v>
      </c>
      <c r="C70" s="56" t="s">
        <v>67</v>
      </c>
      <c r="D70" s="21" t="s">
        <v>38</v>
      </c>
      <c r="E70" s="22" t="s">
        <v>32</v>
      </c>
      <c r="F70" s="4">
        <v>7</v>
      </c>
      <c r="G70" s="19">
        <v>9</v>
      </c>
      <c r="H70" s="21">
        <f>F70*13</f>
        <v>91</v>
      </c>
      <c r="I70" s="4">
        <v>33</v>
      </c>
      <c r="J70" s="19">
        <v>42</v>
      </c>
      <c r="K70" s="21">
        <f>I70+J70</f>
        <v>75</v>
      </c>
      <c r="L70" s="23">
        <v>16</v>
      </c>
      <c r="M70" s="20">
        <f>L70*2</f>
        <v>32</v>
      </c>
      <c r="N70" s="4">
        <v>18</v>
      </c>
      <c r="O70" s="21">
        <f>N70*2</f>
        <v>36</v>
      </c>
      <c r="P70" s="23">
        <v>5</v>
      </c>
      <c r="Q70" s="20">
        <f>P70*10</f>
        <v>50</v>
      </c>
      <c r="R70" s="4">
        <v>7</v>
      </c>
      <c r="S70" s="21">
        <f>R70*10</f>
        <v>70</v>
      </c>
      <c r="T70" s="23">
        <v>66</v>
      </c>
      <c r="U70" s="20">
        <f>T70*2</f>
        <v>132</v>
      </c>
      <c r="V70" s="4">
        <v>26</v>
      </c>
      <c r="W70" s="21">
        <f>V70*2</f>
        <v>52</v>
      </c>
      <c r="X70" s="23">
        <v>64</v>
      </c>
      <c r="Y70" s="20">
        <f>X70*2</f>
        <v>128</v>
      </c>
      <c r="Z70" s="4">
        <v>60</v>
      </c>
      <c r="AA70" s="21">
        <f>Z70</f>
        <v>60</v>
      </c>
      <c r="AB70" s="144">
        <v>1</v>
      </c>
      <c r="AC70" s="145">
        <f>AB70*15</f>
        <v>15</v>
      </c>
      <c r="AD70" s="4">
        <v>8</v>
      </c>
      <c r="AE70" s="21">
        <f>AD70*10</f>
        <v>80</v>
      </c>
      <c r="AF70" s="50">
        <f>H70+K70+M70+O70+Q70+S70+U70+W70+Y70+AA70+AC70+AE70</f>
        <v>821</v>
      </c>
    </row>
    <row r="71" spans="2:32" s="2" customFormat="1" ht="24" customHeight="1" x14ac:dyDescent="0.25">
      <c r="B71" s="4">
        <v>67</v>
      </c>
      <c r="C71" s="56" t="s">
        <v>119</v>
      </c>
      <c r="D71" s="21" t="s">
        <v>38</v>
      </c>
      <c r="E71" s="22" t="s">
        <v>34</v>
      </c>
      <c r="F71" s="4">
        <v>3</v>
      </c>
      <c r="G71" s="19">
        <v>7</v>
      </c>
      <c r="H71" s="21">
        <f>F71*13</f>
        <v>39</v>
      </c>
      <c r="I71" s="4">
        <v>17</v>
      </c>
      <c r="J71" s="19">
        <v>0</v>
      </c>
      <c r="K71" s="21">
        <f>I71+J71</f>
        <v>17</v>
      </c>
      <c r="L71" s="23">
        <v>0</v>
      </c>
      <c r="M71" s="20">
        <f>L71*2</f>
        <v>0</v>
      </c>
      <c r="N71" s="4">
        <v>36</v>
      </c>
      <c r="O71" s="21">
        <f>N71*2</f>
        <v>72</v>
      </c>
      <c r="P71" s="23">
        <v>5</v>
      </c>
      <c r="Q71" s="20">
        <f>P71*10</f>
        <v>50</v>
      </c>
      <c r="R71" s="4">
        <v>4</v>
      </c>
      <c r="S71" s="21">
        <f>R71*10</f>
        <v>40</v>
      </c>
      <c r="T71" s="23">
        <v>43</v>
      </c>
      <c r="U71" s="20">
        <f>T71*2</f>
        <v>86</v>
      </c>
      <c r="V71" s="4">
        <v>18</v>
      </c>
      <c r="W71" s="21">
        <f>V71*2</f>
        <v>36</v>
      </c>
      <c r="X71" s="23">
        <v>44</v>
      </c>
      <c r="Y71" s="20">
        <f>X71*2</f>
        <v>88</v>
      </c>
      <c r="Z71" s="4">
        <v>18</v>
      </c>
      <c r="AA71" s="21">
        <f>Z71</f>
        <v>18</v>
      </c>
      <c r="AB71" s="144">
        <v>1</v>
      </c>
      <c r="AC71" s="145">
        <f>AB71*15</f>
        <v>15</v>
      </c>
      <c r="AD71" s="4">
        <v>2</v>
      </c>
      <c r="AE71" s="21">
        <f>AD71*10</f>
        <v>20</v>
      </c>
      <c r="AF71" s="50">
        <f>H71+K71+M71+O71+Q71+S71+U71+W71+Y71+AA71+AC71+AE71</f>
        <v>481</v>
      </c>
    </row>
    <row r="72" spans="2:32" s="2" customFormat="1" ht="24" customHeight="1" x14ac:dyDescent="0.25">
      <c r="B72" s="4">
        <v>68</v>
      </c>
      <c r="C72" s="56" t="s">
        <v>70</v>
      </c>
      <c r="D72" s="21" t="s">
        <v>38</v>
      </c>
      <c r="E72" s="22" t="s">
        <v>32</v>
      </c>
      <c r="F72" s="4">
        <v>4</v>
      </c>
      <c r="G72" s="19">
        <v>9</v>
      </c>
      <c r="H72" s="21">
        <f>F72*13</f>
        <v>52</v>
      </c>
      <c r="I72" s="4">
        <v>13</v>
      </c>
      <c r="J72" s="19">
        <v>17</v>
      </c>
      <c r="K72" s="21">
        <f>I72+J72</f>
        <v>30</v>
      </c>
      <c r="L72" s="23">
        <v>11</v>
      </c>
      <c r="M72" s="20">
        <f>L72*2</f>
        <v>22</v>
      </c>
      <c r="N72" s="4">
        <v>13</v>
      </c>
      <c r="O72" s="21">
        <f>N72*2</f>
        <v>26</v>
      </c>
      <c r="P72" s="23">
        <v>6</v>
      </c>
      <c r="Q72" s="20">
        <f>P72*10</f>
        <v>60</v>
      </c>
      <c r="R72" s="4">
        <v>3</v>
      </c>
      <c r="S72" s="21">
        <f>R72*10</f>
        <v>30</v>
      </c>
      <c r="T72" s="23">
        <v>41</v>
      </c>
      <c r="U72" s="20">
        <f>T72*2</f>
        <v>82</v>
      </c>
      <c r="V72" s="4">
        <v>15</v>
      </c>
      <c r="W72" s="21">
        <f>V72*2</f>
        <v>30</v>
      </c>
      <c r="X72" s="23">
        <v>28</v>
      </c>
      <c r="Y72" s="20">
        <f>X72*2</f>
        <v>56</v>
      </c>
      <c r="Z72" s="4">
        <v>48</v>
      </c>
      <c r="AA72" s="21">
        <f>Z72</f>
        <v>48</v>
      </c>
      <c r="AB72" s="144">
        <v>1</v>
      </c>
      <c r="AC72" s="145">
        <f>AB72*15</f>
        <v>15</v>
      </c>
      <c r="AD72" s="4">
        <v>2</v>
      </c>
      <c r="AE72" s="21">
        <f>AD72*10</f>
        <v>20</v>
      </c>
      <c r="AF72" s="50">
        <f>H72+K72+M72+O72+Q72+S72+U72+W72+Y72+AA72+AC72+AE72</f>
        <v>471</v>
      </c>
    </row>
    <row r="73" spans="2:32" s="2" customFormat="1" ht="24" customHeight="1" x14ac:dyDescent="0.25">
      <c r="B73" s="4">
        <v>69</v>
      </c>
      <c r="C73" s="56" t="s">
        <v>71</v>
      </c>
      <c r="D73" s="21" t="s">
        <v>38</v>
      </c>
      <c r="E73" s="22" t="s">
        <v>32</v>
      </c>
      <c r="F73" s="4">
        <v>3</v>
      </c>
      <c r="G73" s="19">
        <v>6</v>
      </c>
      <c r="H73" s="21">
        <f>F73*13</f>
        <v>39</v>
      </c>
      <c r="I73" s="4">
        <v>18</v>
      </c>
      <c r="J73" s="19">
        <v>19</v>
      </c>
      <c r="K73" s="21">
        <f>I73+J73</f>
        <v>37</v>
      </c>
      <c r="L73" s="23">
        <v>6</v>
      </c>
      <c r="M73" s="20">
        <f>L73*2</f>
        <v>12</v>
      </c>
      <c r="N73" s="4">
        <v>10</v>
      </c>
      <c r="O73" s="21">
        <f>N73*2</f>
        <v>20</v>
      </c>
      <c r="P73" s="23">
        <v>0</v>
      </c>
      <c r="Q73" s="20">
        <f>P73*10</f>
        <v>0</v>
      </c>
      <c r="R73" s="4">
        <v>1</v>
      </c>
      <c r="S73" s="21">
        <f>R73*10</f>
        <v>10</v>
      </c>
      <c r="T73" s="23">
        <v>30</v>
      </c>
      <c r="U73" s="20">
        <f>T73*2</f>
        <v>60</v>
      </c>
      <c r="V73" s="4">
        <v>6</v>
      </c>
      <c r="W73" s="21">
        <f>V73*2</f>
        <v>12</v>
      </c>
      <c r="X73" s="23">
        <v>30</v>
      </c>
      <c r="Y73" s="20">
        <f>X73*2</f>
        <v>60</v>
      </c>
      <c r="Z73" s="4">
        <v>0</v>
      </c>
      <c r="AA73" s="21">
        <f>Z73</f>
        <v>0</v>
      </c>
      <c r="AB73" s="144">
        <v>1</v>
      </c>
      <c r="AC73" s="145">
        <f>AB73*15</f>
        <v>15</v>
      </c>
      <c r="AD73" s="4">
        <v>2</v>
      </c>
      <c r="AE73" s="21">
        <f>AD73*10</f>
        <v>20</v>
      </c>
      <c r="AF73" s="50">
        <f>H73+K73+M73+O73+Q73+S73+U73+W73+Y73+AA73+AC73+AE73</f>
        <v>285</v>
      </c>
    </row>
    <row r="74" spans="2:32" s="2" customFormat="1" ht="24" customHeight="1" x14ac:dyDescent="0.25">
      <c r="B74" s="4">
        <v>70</v>
      </c>
      <c r="C74" s="56" t="s">
        <v>113</v>
      </c>
      <c r="D74" s="21" t="s">
        <v>38</v>
      </c>
      <c r="E74" s="22" t="s">
        <v>31</v>
      </c>
      <c r="F74" s="4">
        <v>2</v>
      </c>
      <c r="G74" s="19">
        <v>6</v>
      </c>
      <c r="H74" s="21">
        <f>F74*13</f>
        <v>26</v>
      </c>
      <c r="I74" s="4">
        <v>8</v>
      </c>
      <c r="J74" s="19">
        <v>7</v>
      </c>
      <c r="K74" s="21">
        <f>I74+J74</f>
        <v>15</v>
      </c>
      <c r="L74" s="23">
        <v>0</v>
      </c>
      <c r="M74" s="20">
        <f>L74*2</f>
        <v>0</v>
      </c>
      <c r="N74" s="4">
        <v>8</v>
      </c>
      <c r="O74" s="21">
        <f>N74*2</f>
        <v>16</v>
      </c>
      <c r="P74" s="23">
        <v>3</v>
      </c>
      <c r="Q74" s="20">
        <f>P74*10</f>
        <v>30</v>
      </c>
      <c r="R74" s="4">
        <v>3</v>
      </c>
      <c r="S74" s="21">
        <f>R74*10</f>
        <v>30</v>
      </c>
      <c r="T74" s="23">
        <v>23</v>
      </c>
      <c r="U74" s="20">
        <f>T74*2</f>
        <v>46</v>
      </c>
      <c r="V74" s="4">
        <v>0</v>
      </c>
      <c r="W74" s="21">
        <f>V74*2</f>
        <v>0</v>
      </c>
      <c r="X74" s="23">
        <v>5</v>
      </c>
      <c r="Y74" s="20">
        <f>X74*2</f>
        <v>10</v>
      </c>
      <c r="Z74" s="4">
        <v>5</v>
      </c>
      <c r="AA74" s="21">
        <f>Z74</f>
        <v>5</v>
      </c>
      <c r="AB74" s="144">
        <v>1</v>
      </c>
      <c r="AC74" s="145">
        <f>AB74*15</f>
        <v>15</v>
      </c>
      <c r="AD74" s="4">
        <v>1</v>
      </c>
      <c r="AE74" s="21">
        <f>AD74*10</f>
        <v>10</v>
      </c>
      <c r="AF74" s="50">
        <f>H74+K74+M74+O74+Q74+S74+U74+W74+Y74+AA74+AC74+AE74</f>
        <v>203</v>
      </c>
    </row>
    <row r="75" spans="2:32" s="2" customFormat="1" ht="24" customHeight="1" x14ac:dyDescent="0.25">
      <c r="B75" s="4">
        <v>71</v>
      </c>
      <c r="C75" s="56" t="s">
        <v>114</v>
      </c>
      <c r="D75" s="21" t="s">
        <v>84</v>
      </c>
      <c r="E75" s="22" t="s">
        <v>31</v>
      </c>
      <c r="F75" s="4">
        <v>0</v>
      </c>
      <c r="G75" s="19">
        <v>0</v>
      </c>
      <c r="H75" s="21">
        <f>F75*13</f>
        <v>0</v>
      </c>
      <c r="I75" s="4">
        <v>0</v>
      </c>
      <c r="J75" s="19">
        <v>0</v>
      </c>
      <c r="K75" s="21">
        <f>I75+J75</f>
        <v>0</v>
      </c>
      <c r="L75" s="23">
        <v>0</v>
      </c>
      <c r="M75" s="20">
        <f>L75*2</f>
        <v>0</v>
      </c>
      <c r="N75" s="4">
        <v>0</v>
      </c>
      <c r="O75" s="21">
        <f>N75*2</f>
        <v>0</v>
      </c>
      <c r="P75" s="23">
        <v>0</v>
      </c>
      <c r="Q75" s="20">
        <f>P75*10</f>
        <v>0</v>
      </c>
      <c r="R75" s="4">
        <v>0</v>
      </c>
      <c r="S75" s="21">
        <f>R75*10</f>
        <v>0</v>
      </c>
      <c r="T75" s="23">
        <v>0</v>
      </c>
      <c r="U75" s="20">
        <f>T75*2</f>
        <v>0</v>
      </c>
      <c r="V75" s="4">
        <v>0</v>
      </c>
      <c r="W75" s="21">
        <f>V75*2</f>
        <v>0</v>
      </c>
      <c r="X75" s="23">
        <v>10</v>
      </c>
      <c r="Y75" s="20">
        <f>X75*2</f>
        <v>20</v>
      </c>
      <c r="Z75" s="4">
        <v>10</v>
      </c>
      <c r="AA75" s="21">
        <f>Z75</f>
        <v>10</v>
      </c>
      <c r="AB75" s="144">
        <v>1</v>
      </c>
      <c r="AC75" s="145">
        <f>AB75*15</f>
        <v>15</v>
      </c>
      <c r="AD75" s="4">
        <v>0</v>
      </c>
      <c r="AE75" s="21">
        <f>AD75*10</f>
        <v>0</v>
      </c>
      <c r="AF75" s="50">
        <f>H75+K75+M75+O75+Q75+S75+U75+W75+Y75+AA75+AC75+AE75</f>
        <v>45</v>
      </c>
    </row>
    <row r="76" spans="2:32" s="2" customFormat="1" ht="24" customHeight="1" x14ac:dyDescent="0.25">
      <c r="B76" s="4">
        <v>72</v>
      </c>
      <c r="C76" s="56" t="s">
        <v>80</v>
      </c>
      <c r="D76" s="21" t="s">
        <v>73</v>
      </c>
      <c r="E76" s="22" t="s">
        <v>32</v>
      </c>
      <c r="F76" s="4">
        <v>4</v>
      </c>
      <c r="G76" s="19">
        <v>10</v>
      </c>
      <c r="H76" s="21">
        <f>F76*13</f>
        <v>52</v>
      </c>
      <c r="I76" s="4">
        <v>43</v>
      </c>
      <c r="J76" s="19">
        <v>6</v>
      </c>
      <c r="K76" s="21">
        <f>I76+J76</f>
        <v>49</v>
      </c>
      <c r="L76" s="23">
        <v>15</v>
      </c>
      <c r="M76" s="20">
        <f>L76*2</f>
        <v>30</v>
      </c>
      <c r="N76" s="4">
        <v>23</v>
      </c>
      <c r="O76" s="21">
        <f>N76*2</f>
        <v>46</v>
      </c>
      <c r="P76" s="23">
        <v>6</v>
      </c>
      <c r="Q76" s="20">
        <f>P76*10</f>
        <v>60</v>
      </c>
      <c r="R76" s="4">
        <v>7</v>
      </c>
      <c r="S76" s="21">
        <f>R76*10</f>
        <v>70</v>
      </c>
      <c r="T76" s="23">
        <v>51</v>
      </c>
      <c r="U76" s="20">
        <f>T76*2</f>
        <v>102</v>
      </c>
      <c r="V76" s="4">
        <v>10</v>
      </c>
      <c r="W76" s="21">
        <f>V76*2</f>
        <v>20</v>
      </c>
      <c r="X76" s="23">
        <v>36</v>
      </c>
      <c r="Y76" s="20">
        <f>X76*2</f>
        <v>72</v>
      </c>
      <c r="Z76" s="4">
        <v>67</v>
      </c>
      <c r="AA76" s="21">
        <f>Z76</f>
        <v>67</v>
      </c>
      <c r="AB76" s="144">
        <v>1</v>
      </c>
      <c r="AC76" s="145">
        <f>AB76*15</f>
        <v>15</v>
      </c>
      <c r="AD76" s="4">
        <v>14</v>
      </c>
      <c r="AE76" s="21">
        <f>AD76*10</f>
        <v>140</v>
      </c>
      <c r="AF76" s="50">
        <f>H76+K76+M76+O76+Q76+S76+U76+W76+Y76+AA76+AC76+AE76</f>
        <v>723</v>
      </c>
    </row>
    <row r="77" spans="2:32" s="2" customFormat="1" ht="24" customHeight="1" x14ac:dyDescent="0.25">
      <c r="B77" s="4">
        <v>73</v>
      </c>
      <c r="C77" s="56" t="s">
        <v>81</v>
      </c>
      <c r="D77" s="21" t="s">
        <v>73</v>
      </c>
      <c r="E77" s="22" t="s">
        <v>32</v>
      </c>
      <c r="F77" s="4">
        <v>4</v>
      </c>
      <c r="G77" s="19">
        <v>7</v>
      </c>
      <c r="H77" s="21">
        <f>F77*13</f>
        <v>52</v>
      </c>
      <c r="I77" s="4">
        <v>34</v>
      </c>
      <c r="J77" s="19">
        <v>24</v>
      </c>
      <c r="K77" s="21">
        <f>I77+J77</f>
        <v>58</v>
      </c>
      <c r="L77" s="23">
        <v>5</v>
      </c>
      <c r="M77" s="20">
        <f>L77*2</f>
        <v>10</v>
      </c>
      <c r="N77" s="4">
        <v>23</v>
      </c>
      <c r="O77" s="21">
        <f>N77*2</f>
        <v>46</v>
      </c>
      <c r="P77" s="23">
        <v>4</v>
      </c>
      <c r="Q77" s="20">
        <f>P77*10</f>
        <v>40</v>
      </c>
      <c r="R77" s="4">
        <v>8</v>
      </c>
      <c r="S77" s="21">
        <f>R77*10</f>
        <v>80</v>
      </c>
      <c r="T77" s="23">
        <v>70</v>
      </c>
      <c r="U77" s="20">
        <f>T77*2</f>
        <v>140</v>
      </c>
      <c r="V77" s="4">
        <v>18</v>
      </c>
      <c r="W77" s="21">
        <f>V77*2</f>
        <v>36</v>
      </c>
      <c r="X77" s="23">
        <v>35</v>
      </c>
      <c r="Y77" s="20">
        <f>X77*2</f>
        <v>70</v>
      </c>
      <c r="Z77" s="4">
        <v>39</v>
      </c>
      <c r="AA77" s="21">
        <f>Z77</f>
        <v>39</v>
      </c>
      <c r="AB77" s="144">
        <v>1</v>
      </c>
      <c r="AC77" s="145">
        <f>AB77*15</f>
        <v>15</v>
      </c>
      <c r="AD77" s="4">
        <v>3</v>
      </c>
      <c r="AE77" s="21">
        <f>AD77*10</f>
        <v>30</v>
      </c>
      <c r="AF77" s="50">
        <f>H77+K77+M77+O77+Q77+S77+U77+W77+Y77+AA77+AC77+AE77</f>
        <v>616</v>
      </c>
    </row>
    <row r="78" spans="2:32" s="2" customFormat="1" ht="24" customHeight="1" x14ac:dyDescent="0.25">
      <c r="B78" s="4">
        <v>74</v>
      </c>
      <c r="C78" s="56" t="s">
        <v>149</v>
      </c>
      <c r="D78" s="21" t="s">
        <v>37</v>
      </c>
      <c r="E78" s="22" t="s">
        <v>32</v>
      </c>
      <c r="F78" s="4">
        <v>0</v>
      </c>
      <c r="G78" s="19">
        <v>0</v>
      </c>
      <c r="H78" s="21">
        <f>F78*13</f>
        <v>0</v>
      </c>
      <c r="I78" s="4">
        <v>0</v>
      </c>
      <c r="J78" s="19">
        <v>0</v>
      </c>
      <c r="K78" s="21">
        <f>I78+J78</f>
        <v>0</v>
      </c>
      <c r="L78" s="23">
        <v>4</v>
      </c>
      <c r="M78" s="20">
        <f>L78*2</f>
        <v>8</v>
      </c>
      <c r="N78" s="4">
        <v>38</v>
      </c>
      <c r="O78" s="21">
        <f>N78*2</f>
        <v>76</v>
      </c>
      <c r="P78" s="23">
        <v>5</v>
      </c>
      <c r="Q78" s="20">
        <f>P78*10</f>
        <v>50</v>
      </c>
      <c r="R78" s="4">
        <v>0</v>
      </c>
      <c r="S78" s="21">
        <f>R78*10</f>
        <v>0</v>
      </c>
      <c r="T78" s="23">
        <v>31</v>
      </c>
      <c r="U78" s="20">
        <f>T78*2</f>
        <v>62</v>
      </c>
      <c r="V78" s="37">
        <v>11</v>
      </c>
      <c r="W78" s="41">
        <f>V78*2</f>
        <v>22</v>
      </c>
      <c r="X78" s="42">
        <v>0</v>
      </c>
      <c r="Y78" s="38">
        <f>X78*2</f>
        <v>0</v>
      </c>
      <c r="Z78" s="37">
        <v>0</v>
      </c>
      <c r="AA78" s="21">
        <f>Z78</f>
        <v>0</v>
      </c>
      <c r="AB78" s="144">
        <v>0</v>
      </c>
      <c r="AC78" s="145">
        <f>AB78*15</f>
        <v>0</v>
      </c>
      <c r="AD78" s="4">
        <v>0</v>
      </c>
      <c r="AE78" s="21">
        <f>AD78*10</f>
        <v>0</v>
      </c>
      <c r="AF78" s="50">
        <f>H78+K78+M78+O78+Q78+S78+U78+W78+Y78+AA78+AC78+AE78</f>
        <v>218</v>
      </c>
    </row>
    <row r="79" spans="2:32" s="2" customFormat="1" ht="24" customHeight="1" x14ac:dyDescent="0.25">
      <c r="B79" s="4">
        <v>75</v>
      </c>
      <c r="C79" s="56" t="s">
        <v>117</v>
      </c>
      <c r="D79" s="21" t="s">
        <v>38</v>
      </c>
      <c r="E79" s="22" t="s">
        <v>34</v>
      </c>
      <c r="F79" s="4">
        <v>7</v>
      </c>
      <c r="G79" s="19">
        <v>8</v>
      </c>
      <c r="H79" s="21">
        <f>F79*13</f>
        <v>91</v>
      </c>
      <c r="I79" s="4">
        <v>44</v>
      </c>
      <c r="J79" s="19">
        <v>13</v>
      </c>
      <c r="K79" s="21">
        <f>I79+J79</f>
        <v>57</v>
      </c>
      <c r="L79" s="23">
        <v>18</v>
      </c>
      <c r="M79" s="20">
        <f>L79*2</f>
        <v>36</v>
      </c>
      <c r="N79" s="4">
        <v>39</v>
      </c>
      <c r="O79" s="21">
        <f>N79*2</f>
        <v>78</v>
      </c>
      <c r="P79" s="23">
        <v>8</v>
      </c>
      <c r="Q79" s="20">
        <f>P79*10</f>
        <v>80</v>
      </c>
      <c r="R79" s="4">
        <v>5</v>
      </c>
      <c r="S79" s="21">
        <f>R79*10</f>
        <v>50</v>
      </c>
      <c r="T79" s="23">
        <v>45</v>
      </c>
      <c r="U79" s="20">
        <f>T79*2</f>
        <v>90</v>
      </c>
      <c r="V79" s="4">
        <v>26</v>
      </c>
      <c r="W79" s="21">
        <f>V79*2</f>
        <v>52</v>
      </c>
      <c r="X79" s="23">
        <v>26</v>
      </c>
      <c r="Y79" s="20">
        <f>X79*2</f>
        <v>52</v>
      </c>
      <c r="Z79" s="4">
        <v>0</v>
      </c>
      <c r="AA79" s="21">
        <f>Z79</f>
        <v>0</v>
      </c>
      <c r="AB79" s="144">
        <v>0</v>
      </c>
      <c r="AC79" s="145">
        <f>AB79*15</f>
        <v>0</v>
      </c>
      <c r="AD79" s="4">
        <v>8</v>
      </c>
      <c r="AE79" s="21">
        <f>AD79*10</f>
        <v>80</v>
      </c>
      <c r="AF79" s="50">
        <f>H79+K79+M79+O79+Q79+S79+U79+W79+Y79+AA79+AC79+AE79</f>
        <v>666</v>
      </c>
    </row>
    <row r="80" spans="2:32" s="2" customFormat="1" ht="24" customHeight="1" x14ac:dyDescent="0.25">
      <c r="B80" s="4">
        <v>76</v>
      </c>
      <c r="C80" s="56" t="s">
        <v>88</v>
      </c>
      <c r="D80" s="21" t="s">
        <v>84</v>
      </c>
      <c r="E80" s="22" t="s">
        <v>32</v>
      </c>
      <c r="F80" s="4">
        <v>3</v>
      </c>
      <c r="G80" s="19">
        <v>8</v>
      </c>
      <c r="H80" s="21">
        <f>F80*13</f>
        <v>39</v>
      </c>
      <c r="I80" s="4">
        <v>35</v>
      </c>
      <c r="J80" s="19">
        <v>30</v>
      </c>
      <c r="K80" s="21">
        <f>I80+J80</f>
        <v>65</v>
      </c>
      <c r="L80" s="23">
        <v>10</v>
      </c>
      <c r="M80" s="20">
        <f>L80*2</f>
        <v>20</v>
      </c>
      <c r="N80" s="4">
        <v>26</v>
      </c>
      <c r="O80" s="21">
        <f>N80*2</f>
        <v>52</v>
      </c>
      <c r="P80" s="23">
        <v>6</v>
      </c>
      <c r="Q80" s="20">
        <f>P80*10</f>
        <v>60</v>
      </c>
      <c r="R80" s="4">
        <v>6</v>
      </c>
      <c r="S80" s="21">
        <f>R80*10</f>
        <v>60</v>
      </c>
      <c r="T80" s="23">
        <v>71</v>
      </c>
      <c r="U80" s="20">
        <f>T80*2</f>
        <v>142</v>
      </c>
      <c r="V80" s="4">
        <v>23</v>
      </c>
      <c r="W80" s="21">
        <f>V80*2</f>
        <v>46</v>
      </c>
      <c r="X80" s="23">
        <v>54</v>
      </c>
      <c r="Y80" s="20">
        <f>X80*2</f>
        <v>108</v>
      </c>
      <c r="Z80" s="4">
        <v>85</v>
      </c>
      <c r="AA80" s="21">
        <f>Z80</f>
        <v>85</v>
      </c>
      <c r="AB80" s="144">
        <v>0</v>
      </c>
      <c r="AC80" s="145">
        <f>AB80*15</f>
        <v>0</v>
      </c>
      <c r="AD80" s="4">
        <v>4</v>
      </c>
      <c r="AE80" s="21">
        <f>AD80*10</f>
        <v>40</v>
      </c>
      <c r="AF80" s="50">
        <f>H80+K80+M80+O80+Q80+S80+U80+W80+Y80+AA80+AC80+AE80</f>
        <v>717</v>
      </c>
    </row>
    <row r="81" spans="2:32" s="2" customFormat="1" ht="24" customHeight="1" x14ac:dyDescent="0.25">
      <c r="B81" s="4">
        <v>77</v>
      </c>
      <c r="C81" s="56" t="s">
        <v>105</v>
      </c>
      <c r="D81" s="21" t="s">
        <v>73</v>
      </c>
      <c r="E81" s="22" t="s">
        <v>31</v>
      </c>
      <c r="F81" s="4">
        <v>5</v>
      </c>
      <c r="G81" s="19">
        <v>9</v>
      </c>
      <c r="H81" s="21">
        <f>F81*13</f>
        <v>65</v>
      </c>
      <c r="I81" s="4">
        <v>27</v>
      </c>
      <c r="J81" s="19">
        <v>21</v>
      </c>
      <c r="K81" s="21">
        <f>I81+J81</f>
        <v>48</v>
      </c>
      <c r="L81" s="23">
        <v>8</v>
      </c>
      <c r="M81" s="20">
        <f>L81*2</f>
        <v>16</v>
      </c>
      <c r="N81" s="4">
        <v>71</v>
      </c>
      <c r="O81" s="21">
        <f>N81*2</f>
        <v>142</v>
      </c>
      <c r="P81" s="23">
        <v>3</v>
      </c>
      <c r="Q81" s="20">
        <f>P81*10</f>
        <v>30</v>
      </c>
      <c r="R81" s="4">
        <v>7</v>
      </c>
      <c r="S81" s="21">
        <f>R81*10</f>
        <v>70</v>
      </c>
      <c r="T81" s="23">
        <v>48</v>
      </c>
      <c r="U81" s="20">
        <f>T81*2</f>
        <v>96</v>
      </c>
      <c r="V81" s="4">
        <v>15</v>
      </c>
      <c r="W81" s="21">
        <f>V81*2</f>
        <v>30</v>
      </c>
      <c r="X81" s="23">
        <v>60</v>
      </c>
      <c r="Y81" s="20">
        <f>X81*2</f>
        <v>120</v>
      </c>
      <c r="Z81" s="4">
        <v>37</v>
      </c>
      <c r="AA81" s="21">
        <f>Z81</f>
        <v>37</v>
      </c>
      <c r="AB81" s="144">
        <v>0</v>
      </c>
      <c r="AC81" s="145">
        <f>AB81*15</f>
        <v>0</v>
      </c>
      <c r="AD81" s="4">
        <v>8</v>
      </c>
      <c r="AE81" s="21">
        <f>AD81*10</f>
        <v>80</v>
      </c>
      <c r="AF81" s="50">
        <f>H81+K81+M81+O81+Q81+S81+U81+W81+Y81+AA81+AC81+AE81</f>
        <v>734</v>
      </c>
    </row>
    <row r="82" spans="2:32" s="2" customFormat="1" ht="24" customHeight="1" x14ac:dyDescent="0.25">
      <c r="B82" s="4">
        <v>78</v>
      </c>
      <c r="C82" s="56" t="s">
        <v>89</v>
      </c>
      <c r="D82" s="21" t="s">
        <v>73</v>
      </c>
      <c r="E82" s="22" t="s">
        <v>32</v>
      </c>
      <c r="F82" s="4">
        <v>4</v>
      </c>
      <c r="G82" s="19">
        <v>6</v>
      </c>
      <c r="H82" s="21">
        <f>F82*13</f>
        <v>52</v>
      </c>
      <c r="I82" s="4">
        <v>37</v>
      </c>
      <c r="J82" s="19">
        <v>14</v>
      </c>
      <c r="K82" s="21">
        <f>I82+J82</f>
        <v>51</v>
      </c>
      <c r="L82" s="23">
        <v>2</v>
      </c>
      <c r="M82" s="20">
        <f>L82*2</f>
        <v>4</v>
      </c>
      <c r="N82" s="4">
        <v>18</v>
      </c>
      <c r="O82" s="21">
        <f>N82*2</f>
        <v>36</v>
      </c>
      <c r="P82" s="23">
        <v>5</v>
      </c>
      <c r="Q82" s="20">
        <f>P82*10</f>
        <v>50</v>
      </c>
      <c r="R82" s="4">
        <v>4</v>
      </c>
      <c r="S82" s="21">
        <f>R82*10</f>
        <v>40</v>
      </c>
      <c r="T82" s="23">
        <v>30</v>
      </c>
      <c r="U82" s="20">
        <f>T82*2</f>
        <v>60</v>
      </c>
      <c r="V82" s="4">
        <v>26</v>
      </c>
      <c r="W82" s="21">
        <f>V82*2</f>
        <v>52</v>
      </c>
      <c r="X82" s="23">
        <v>51</v>
      </c>
      <c r="Y82" s="20">
        <f>X82*2</f>
        <v>102</v>
      </c>
      <c r="Z82" s="4">
        <v>75</v>
      </c>
      <c r="AA82" s="21">
        <f>Z82</f>
        <v>75</v>
      </c>
      <c r="AB82" s="144">
        <v>0</v>
      </c>
      <c r="AC82" s="145">
        <f>AB82*15</f>
        <v>0</v>
      </c>
      <c r="AD82" s="4">
        <v>13</v>
      </c>
      <c r="AE82" s="21">
        <f>AD82*10</f>
        <v>130</v>
      </c>
      <c r="AF82" s="50">
        <f>H82+K82+M82+O82+Q82+S82+U82+W82+Y82+AA82+AC82+AE82</f>
        <v>652</v>
      </c>
    </row>
    <row r="83" spans="2:32" s="2" customFormat="1" ht="24" customHeight="1" thickBot="1" x14ac:dyDescent="0.3">
      <c r="B83" s="5">
        <v>79</v>
      </c>
      <c r="C83" s="58" t="s">
        <v>122</v>
      </c>
      <c r="D83" s="33" t="s">
        <v>73</v>
      </c>
      <c r="E83" s="34" t="s">
        <v>34</v>
      </c>
      <c r="F83" s="5">
        <v>0</v>
      </c>
      <c r="G83" s="32">
        <v>4</v>
      </c>
      <c r="H83" s="33">
        <f>F83*13</f>
        <v>0</v>
      </c>
      <c r="I83" s="5">
        <v>13</v>
      </c>
      <c r="J83" s="32">
        <v>6</v>
      </c>
      <c r="K83" s="33">
        <f>I83+J83</f>
        <v>19</v>
      </c>
      <c r="L83" s="35">
        <v>0</v>
      </c>
      <c r="M83" s="36">
        <f>L83*2</f>
        <v>0</v>
      </c>
      <c r="N83" s="5">
        <v>8</v>
      </c>
      <c r="O83" s="33">
        <f>N83*2</f>
        <v>16</v>
      </c>
      <c r="P83" s="35">
        <v>2</v>
      </c>
      <c r="Q83" s="36">
        <f>P83*10</f>
        <v>20</v>
      </c>
      <c r="R83" s="5">
        <v>1</v>
      </c>
      <c r="S83" s="33">
        <f>R83*10</f>
        <v>10</v>
      </c>
      <c r="T83" s="35">
        <v>18</v>
      </c>
      <c r="U83" s="36">
        <f>T83*2</f>
        <v>36</v>
      </c>
      <c r="V83" s="5">
        <v>0</v>
      </c>
      <c r="W83" s="33">
        <f>V83*2</f>
        <v>0</v>
      </c>
      <c r="X83" s="35">
        <v>13</v>
      </c>
      <c r="Y83" s="36">
        <f>X83*2</f>
        <v>26</v>
      </c>
      <c r="Z83" s="5">
        <v>0</v>
      </c>
      <c r="AA83" s="33">
        <f>Z83</f>
        <v>0</v>
      </c>
      <c r="AB83" s="146">
        <v>0</v>
      </c>
      <c r="AC83" s="147">
        <f>AB83*15</f>
        <v>0</v>
      </c>
      <c r="AD83" s="5">
        <v>2</v>
      </c>
      <c r="AE83" s="33">
        <f>AD83*10</f>
        <v>20</v>
      </c>
      <c r="AF83" s="51">
        <f>H83+K83+M83+O83+Q83+S83+U83+W83+Y83+AA83+AC83+AE83</f>
        <v>147</v>
      </c>
    </row>
    <row r="84" spans="2:32" s="2" customFormat="1" ht="24" customHeight="1" x14ac:dyDescent="0.25">
      <c r="C84" s="24"/>
    </row>
    <row r="85" spans="2:32" s="2" customFormat="1" ht="24" customHeight="1" x14ac:dyDescent="0.25">
      <c r="C85" s="24"/>
    </row>
    <row r="86" spans="2:32" s="2" customFormat="1" ht="24" customHeight="1" x14ac:dyDescent="0.25">
      <c r="C86" s="24"/>
    </row>
    <row r="87" spans="2:32" s="2" customFormat="1" ht="24" customHeight="1" x14ac:dyDescent="0.25">
      <c r="C87" s="24"/>
    </row>
    <row r="88" spans="2:32" s="2" customFormat="1" ht="24" customHeight="1" x14ac:dyDescent="0.25">
      <c r="C88" s="24"/>
    </row>
    <row r="89" spans="2:32" s="2" customFormat="1" ht="24" customHeight="1" x14ac:dyDescent="0.25">
      <c r="C89" s="24"/>
    </row>
    <row r="90" spans="2:32" s="2" customFormat="1" ht="24" customHeight="1" x14ac:dyDescent="0.25">
      <c r="C90" s="24"/>
    </row>
    <row r="91" spans="2:32" s="2" customFormat="1" ht="24" customHeight="1" x14ac:dyDescent="0.25">
      <c r="C91" s="24"/>
    </row>
    <row r="92" spans="2:32" s="2" customFormat="1" ht="24" customHeight="1" x14ac:dyDescent="0.25">
      <c r="C92" s="24"/>
    </row>
    <row r="93" spans="2:32" s="2" customFormat="1" ht="24" customHeight="1" x14ac:dyDescent="0.25">
      <c r="C93" s="24"/>
    </row>
    <row r="94" spans="2:32" s="2" customFormat="1" ht="24" customHeight="1" x14ac:dyDescent="0.25">
      <c r="C94" s="24"/>
    </row>
    <row r="95" spans="2:32" s="2" customFormat="1" ht="24" customHeight="1" x14ac:dyDescent="0.25">
      <c r="C95" s="24"/>
    </row>
    <row r="96" spans="2:32" s="2" customFormat="1" ht="24" customHeight="1" x14ac:dyDescent="0.25">
      <c r="C96" s="24"/>
    </row>
    <row r="97" spans="3:3" s="2" customFormat="1" ht="24" customHeight="1" x14ac:dyDescent="0.25">
      <c r="C97" s="24"/>
    </row>
    <row r="98" spans="3:3" s="2" customFormat="1" ht="24" customHeight="1" x14ac:dyDescent="0.25">
      <c r="C98" s="24"/>
    </row>
    <row r="99" spans="3:3" s="2" customFormat="1" ht="24" customHeight="1" x14ac:dyDescent="0.25">
      <c r="C99" s="24"/>
    </row>
    <row r="100" spans="3:3" s="2" customFormat="1" ht="24" customHeight="1" x14ac:dyDescent="0.25">
      <c r="C100" s="24"/>
    </row>
    <row r="101" spans="3:3" s="2" customFormat="1" ht="24" customHeight="1" x14ac:dyDescent="0.25">
      <c r="C101" s="24"/>
    </row>
    <row r="102" spans="3:3" s="2" customFormat="1" ht="24" customHeight="1" x14ac:dyDescent="0.25">
      <c r="C102" s="24"/>
    </row>
    <row r="103" spans="3:3" s="2" customFormat="1" ht="24" customHeight="1" x14ac:dyDescent="0.25">
      <c r="C103" s="24"/>
    </row>
    <row r="104" spans="3:3" s="2" customFormat="1" ht="24" customHeight="1" x14ac:dyDescent="0.25">
      <c r="C104" s="24"/>
    </row>
    <row r="105" spans="3:3" s="2" customFormat="1" ht="24" customHeight="1" x14ac:dyDescent="0.25">
      <c r="C105" s="24"/>
    </row>
    <row r="106" spans="3:3" s="2" customFormat="1" ht="24" customHeight="1" x14ac:dyDescent="0.25">
      <c r="C106" s="24"/>
    </row>
    <row r="107" spans="3:3" s="2" customFormat="1" ht="24" customHeight="1" x14ac:dyDescent="0.25">
      <c r="C107" s="24"/>
    </row>
    <row r="108" spans="3:3" s="2" customFormat="1" ht="24" customHeight="1" x14ac:dyDescent="0.25">
      <c r="C108" s="24"/>
    </row>
    <row r="109" spans="3:3" s="2" customFormat="1" ht="24" customHeight="1" x14ac:dyDescent="0.25">
      <c r="C109" s="24"/>
    </row>
    <row r="110" spans="3:3" s="2" customFormat="1" ht="24" customHeight="1" x14ac:dyDescent="0.25">
      <c r="C110" s="24"/>
    </row>
    <row r="111" spans="3:3" s="2" customFormat="1" ht="24" customHeight="1" x14ac:dyDescent="0.25">
      <c r="C111" s="24"/>
    </row>
    <row r="112" spans="3:3" s="2" customFormat="1" ht="24" customHeight="1" x14ac:dyDescent="0.25">
      <c r="C112" s="24"/>
    </row>
    <row r="113" spans="3:3" s="2" customFormat="1" ht="24" customHeight="1" x14ac:dyDescent="0.25">
      <c r="C113" s="24"/>
    </row>
    <row r="114" spans="3:3" s="2" customFormat="1" ht="24" customHeight="1" x14ac:dyDescent="0.25">
      <c r="C114" s="24"/>
    </row>
    <row r="115" spans="3:3" s="2" customFormat="1" ht="24" customHeight="1" x14ac:dyDescent="0.25">
      <c r="C115" s="24"/>
    </row>
    <row r="116" spans="3:3" s="2" customFormat="1" ht="24" customHeight="1" x14ac:dyDescent="0.25">
      <c r="C116" s="24"/>
    </row>
    <row r="117" spans="3:3" s="2" customFormat="1" ht="24" customHeight="1" x14ac:dyDescent="0.25">
      <c r="C117" s="24"/>
    </row>
    <row r="118" spans="3:3" s="2" customFormat="1" ht="24" customHeight="1" x14ac:dyDescent="0.25">
      <c r="C118" s="24"/>
    </row>
    <row r="119" spans="3:3" s="2" customFormat="1" ht="24" customHeight="1" x14ac:dyDescent="0.25">
      <c r="C119" s="24"/>
    </row>
    <row r="120" spans="3:3" s="2" customFormat="1" ht="24" customHeight="1" x14ac:dyDescent="0.25">
      <c r="C120" s="24"/>
    </row>
    <row r="121" spans="3:3" s="2" customFormat="1" ht="24" customHeight="1" x14ac:dyDescent="0.25">
      <c r="C121" s="24"/>
    </row>
    <row r="122" spans="3:3" s="2" customFormat="1" ht="24" customHeight="1" x14ac:dyDescent="0.25">
      <c r="C122" s="24"/>
    </row>
    <row r="123" spans="3:3" s="2" customFormat="1" ht="24" customHeight="1" x14ac:dyDescent="0.25">
      <c r="C123" s="24"/>
    </row>
    <row r="124" spans="3:3" s="2" customFormat="1" ht="24" customHeight="1" x14ac:dyDescent="0.25">
      <c r="C124" s="24"/>
    </row>
    <row r="125" spans="3:3" s="2" customFormat="1" ht="24" customHeight="1" x14ac:dyDescent="0.25">
      <c r="C125" s="24"/>
    </row>
    <row r="126" spans="3:3" s="2" customFormat="1" ht="24" customHeight="1" x14ac:dyDescent="0.25">
      <c r="C126" s="24"/>
    </row>
    <row r="127" spans="3:3" s="2" customFormat="1" ht="24" customHeight="1" x14ac:dyDescent="0.25">
      <c r="C127" s="24"/>
    </row>
    <row r="128" spans="3:3" s="2" customFormat="1" ht="24" customHeight="1" x14ac:dyDescent="0.25">
      <c r="C128" s="24"/>
    </row>
    <row r="129" spans="3:3" s="2" customFormat="1" ht="24" customHeight="1" x14ac:dyDescent="0.25">
      <c r="C129" s="24"/>
    </row>
    <row r="130" spans="3:3" s="2" customFormat="1" ht="24" customHeight="1" x14ac:dyDescent="0.25">
      <c r="C130" s="24"/>
    </row>
    <row r="131" spans="3:3" s="2" customFormat="1" ht="24" customHeight="1" x14ac:dyDescent="0.25">
      <c r="C131" s="24"/>
    </row>
    <row r="132" spans="3:3" s="2" customFormat="1" ht="24" customHeight="1" x14ac:dyDescent="0.25">
      <c r="C132" s="24"/>
    </row>
    <row r="133" spans="3:3" s="2" customFormat="1" ht="24" customHeight="1" x14ac:dyDescent="0.25">
      <c r="C133" s="24"/>
    </row>
    <row r="134" spans="3:3" s="2" customFormat="1" ht="24" customHeight="1" x14ac:dyDescent="0.25">
      <c r="C134" s="24"/>
    </row>
    <row r="135" spans="3:3" s="2" customFormat="1" ht="24" customHeight="1" x14ac:dyDescent="0.25">
      <c r="C135" s="24"/>
    </row>
    <row r="136" spans="3:3" s="2" customFormat="1" ht="24" customHeight="1" x14ac:dyDescent="0.25">
      <c r="C136" s="24"/>
    </row>
    <row r="137" spans="3:3" s="2" customFormat="1" ht="24" customHeight="1" x14ac:dyDescent="0.25">
      <c r="C137" s="24"/>
    </row>
    <row r="138" spans="3:3" s="2" customFormat="1" ht="24" customHeight="1" x14ac:dyDescent="0.25">
      <c r="C138" s="24"/>
    </row>
    <row r="139" spans="3:3" s="2" customFormat="1" ht="24" customHeight="1" x14ac:dyDescent="0.25">
      <c r="C139" s="24"/>
    </row>
    <row r="140" spans="3:3" s="2" customFormat="1" ht="24" customHeight="1" x14ac:dyDescent="0.25">
      <c r="C140" s="24"/>
    </row>
    <row r="141" spans="3:3" s="2" customFormat="1" ht="24" customHeight="1" x14ac:dyDescent="0.25">
      <c r="C141" s="24"/>
    </row>
    <row r="142" spans="3:3" s="2" customFormat="1" ht="24" customHeight="1" x14ac:dyDescent="0.25">
      <c r="C142" s="24"/>
    </row>
    <row r="143" spans="3:3" s="2" customFormat="1" ht="24" customHeight="1" x14ac:dyDescent="0.25">
      <c r="C143" s="24"/>
    </row>
    <row r="144" spans="3:3" s="2" customFormat="1" ht="24" customHeight="1" x14ac:dyDescent="0.25">
      <c r="C144" s="24"/>
    </row>
    <row r="145" spans="3:3" s="2" customFormat="1" ht="24" customHeight="1" x14ac:dyDescent="0.25">
      <c r="C145" s="24"/>
    </row>
    <row r="146" spans="3:3" s="2" customFormat="1" ht="24" customHeight="1" x14ac:dyDescent="0.25">
      <c r="C146" s="24"/>
    </row>
    <row r="147" spans="3:3" s="2" customFormat="1" ht="24" customHeight="1" x14ac:dyDescent="0.25">
      <c r="C147" s="24"/>
    </row>
    <row r="148" spans="3:3" s="2" customFormat="1" ht="24" customHeight="1" x14ac:dyDescent="0.25">
      <c r="C148" s="24"/>
    </row>
    <row r="149" spans="3:3" s="2" customFormat="1" ht="24" customHeight="1" x14ac:dyDescent="0.25">
      <c r="C149" s="24"/>
    </row>
    <row r="150" spans="3:3" s="2" customFormat="1" ht="24" customHeight="1" x14ac:dyDescent="0.25">
      <c r="C150" s="24"/>
    </row>
    <row r="151" spans="3:3" s="2" customFormat="1" ht="24" customHeight="1" x14ac:dyDescent="0.25">
      <c r="C151" s="24"/>
    </row>
    <row r="152" spans="3:3" s="2" customFormat="1" ht="24" customHeight="1" x14ac:dyDescent="0.25">
      <c r="C152" s="24"/>
    </row>
    <row r="153" spans="3:3" s="2" customFormat="1" ht="24" customHeight="1" x14ac:dyDescent="0.25">
      <c r="C153" s="24"/>
    </row>
    <row r="154" spans="3:3" s="2" customFormat="1" x14ac:dyDescent="0.25">
      <c r="C154" s="24"/>
    </row>
    <row r="155" spans="3:3" s="2" customFormat="1" x14ac:dyDescent="0.25">
      <c r="C155" s="24"/>
    </row>
    <row r="156" spans="3:3" s="2" customFormat="1" x14ac:dyDescent="0.25">
      <c r="C156" s="24"/>
    </row>
    <row r="157" spans="3:3" s="2" customFormat="1" x14ac:dyDescent="0.25">
      <c r="C157" s="24"/>
    </row>
  </sheetData>
  <sortState ref="C5:AF83">
    <sortCondition descending="1" ref="AC5:AC83"/>
  </sortState>
  <mergeCells count="30">
    <mergeCell ref="AB3:AC3"/>
    <mergeCell ref="AD3:AE3"/>
    <mergeCell ref="P3:Q3"/>
    <mergeCell ref="R3:S3"/>
    <mergeCell ref="T3:U3"/>
    <mergeCell ref="V3:W3"/>
    <mergeCell ref="X3:Y3"/>
    <mergeCell ref="Z3:AA3"/>
    <mergeCell ref="AB2:AC2"/>
    <mergeCell ref="AD2:AE2"/>
    <mergeCell ref="AF2:AF3"/>
    <mergeCell ref="B3:B4"/>
    <mergeCell ref="C3:C4"/>
    <mergeCell ref="D3:D4"/>
    <mergeCell ref="F3:H3"/>
    <mergeCell ref="I3:K3"/>
    <mergeCell ref="L3:M3"/>
    <mergeCell ref="N3:O3"/>
    <mergeCell ref="P2:Q2"/>
    <mergeCell ref="R2:S2"/>
    <mergeCell ref="T2:U2"/>
    <mergeCell ref="V2:W2"/>
    <mergeCell ref="X2:Y2"/>
    <mergeCell ref="Z2:AA2"/>
    <mergeCell ref="B2:D2"/>
    <mergeCell ref="E2:E4"/>
    <mergeCell ref="F2:H2"/>
    <mergeCell ref="I2:K2"/>
    <mergeCell ref="L2:M2"/>
    <mergeCell ref="N2:O2"/>
  </mergeCells>
  <pageMargins left="0" right="0" top="0" bottom="0" header="0" footer="0"/>
  <pageSetup paperSize="9" orientation="landscape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AI157"/>
  <sheetViews>
    <sheetView zoomScale="95" zoomScaleNormal="95" workbookViewId="0">
      <pane ySplit="4" topLeftCell="A5" activePane="bottomLeft" state="frozen"/>
      <selection pane="bottomLeft" activeCell="T5" sqref="T5"/>
    </sheetView>
  </sheetViews>
  <sheetFormatPr defaultRowHeight="15" x14ac:dyDescent="0.25"/>
  <cols>
    <col min="1" max="1" width="0.5703125" style="3" customWidth="1"/>
    <col min="2" max="2" width="4.42578125" style="2" customWidth="1"/>
    <col min="3" max="3" width="27.5703125" style="24" customWidth="1"/>
    <col min="4" max="4" width="9.42578125" style="3" customWidth="1"/>
    <col min="5" max="5" width="6.7109375" style="3" customWidth="1"/>
    <col min="6" max="8" width="5" style="3" customWidth="1"/>
    <col min="9" max="10" width="4.5703125" style="3" customWidth="1"/>
    <col min="11" max="11" width="4.5703125" style="3" bestFit="1" customWidth="1"/>
    <col min="12" max="12" width="5" style="3" customWidth="1"/>
    <col min="13" max="13" width="4" style="3" bestFit="1" customWidth="1"/>
    <col min="14" max="14" width="4.5703125" style="3" customWidth="1"/>
    <col min="15" max="17" width="4" style="3" customWidth="1"/>
    <col min="18" max="19" width="5.42578125" style="3" customWidth="1"/>
    <col min="20" max="21" width="5.7109375" style="3" customWidth="1"/>
    <col min="22" max="22" width="4.7109375" style="3" bestFit="1" customWidth="1"/>
    <col min="23" max="23" width="4" style="3" bestFit="1" customWidth="1"/>
    <col min="24" max="24" width="5.42578125" style="3" customWidth="1"/>
    <col min="25" max="27" width="5.85546875" style="3" customWidth="1"/>
    <col min="28" max="28" width="5.28515625" style="3" customWidth="1"/>
    <col min="29" max="30" width="5" style="3" customWidth="1"/>
    <col min="31" max="31" width="4.85546875" style="3" customWidth="1"/>
    <col min="32" max="32" width="8.28515625" style="3" customWidth="1"/>
    <col min="33" max="33" width="0.85546875" style="3" customWidth="1"/>
    <col min="34" max="34" width="1" style="3" customWidth="1"/>
    <col min="35" max="16384" width="9.140625" style="3"/>
  </cols>
  <sheetData>
    <row r="1" spans="2:35" ht="8.25" customHeight="1" thickBot="1" x14ac:dyDescent="0.3"/>
    <row r="2" spans="2:35" s="2" customFormat="1" ht="20.25" customHeight="1" thickBot="1" x14ac:dyDescent="0.3">
      <c r="B2" s="77"/>
      <c r="C2" s="78"/>
      <c r="D2" s="79"/>
      <c r="E2" s="80" t="s">
        <v>35</v>
      </c>
      <c r="F2" s="83" t="s">
        <v>6</v>
      </c>
      <c r="G2" s="76"/>
      <c r="H2" s="84"/>
      <c r="I2" s="76" t="s">
        <v>22</v>
      </c>
      <c r="J2" s="76"/>
      <c r="K2" s="85"/>
      <c r="L2" s="83" t="s">
        <v>7</v>
      </c>
      <c r="M2" s="84"/>
      <c r="N2" s="75" t="s">
        <v>8</v>
      </c>
      <c r="O2" s="76"/>
      <c r="P2" s="83" t="s">
        <v>9</v>
      </c>
      <c r="Q2" s="84"/>
      <c r="R2" s="85" t="s">
        <v>10</v>
      </c>
      <c r="S2" s="84"/>
      <c r="T2" s="75" t="s">
        <v>11</v>
      </c>
      <c r="U2" s="76"/>
      <c r="V2" s="83" t="s">
        <v>12</v>
      </c>
      <c r="W2" s="84"/>
      <c r="X2" s="86" t="s">
        <v>13</v>
      </c>
      <c r="Y2" s="85"/>
      <c r="Z2" s="83" t="s">
        <v>14</v>
      </c>
      <c r="AA2" s="84"/>
      <c r="AB2" s="86" t="s">
        <v>18</v>
      </c>
      <c r="AC2" s="85"/>
      <c r="AD2" s="148" t="s">
        <v>19</v>
      </c>
      <c r="AE2" s="159"/>
      <c r="AF2" s="88" t="s">
        <v>21</v>
      </c>
    </row>
    <row r="3" spans="2:35" s="1" customFormat="1" ht="93" customHeight="1" x14ac:dyDescent="0.25">
      <c r="B3" s="90" t="s">
        <v>0</v>
      </c>
      <c r="C3" s="92" t="s">
        <v>1</v>
      </c>
      <c r="D3" s="94" t="s">
        <v>85</v>
      </c>
      <c r="E3" s="81"/>
      <c r="F3" s="96" t="s">
        <v>3</v>
      </c>
      <c r="G3" s="97"/>
      <c r="H3" s="98"/>
      <c r="I3" s="97" t="s">
        <v>2</v>
      </c>
      <c r="J3" s="97"/>
      <c r="K3" s="99"/>
      <c r="L3" s="96" t="s">
        <v>26</v>
      </c>
      <c r="M3" s="98"/>
      <c r="N3" s="100" t="s">
        <v>43</v>
      </c>
      <c r="O3" s="97"/>
      <c r="P3" s="96" t="s">
        <v>15</v>
      </c>
      <c r="Q3" s="98"/>
      <c r="R3" s="100" t="s">
        <v>16</v>
      </c>
      <c r="S3" s="99"/>
      <c r="T3" s="100" t="s">
        <v>5</v>
      </c>
      <c r="U3" s="97"/>
      <c r="V3" s="96" t="s">
        <v>40</v>
      </c>
      <c r="W3" s="98"/>
      <c r="X3" s="101" t="s">
        <v>27</v>
      </c>
      <c r="Y3" s="102"/>
      <c r="Z3" s="96" t="s">
        <v>28</v>
      </c>
      <c r="AA3" s="98"/>
      <c r="AB3" s="101" t="s">
        <v>20</v>
      </c>
      <c r="AC3" s="102"/>
      <c r="AD3" s="149" t="s">
        <v>29</v>
      </c>
      <c r="AE3" s="136"/>
      <c r="AF3" s="89"/>
    </row>
    <row r="4" spans="2:35" s="7" customFormat="1" ht="38.25" customHeight="1" thickBot="1" x14ac:dyDescent="0.3">
      <c r="B4" s="91"/>
      <c r="C4" s="93"/>
      <c r="D4" s="95"/>
      <c r="E4" s="82"/>
      <c r="F4" s="10" t="s">
        <v>4</v>
      </c>
      <c r="G4" s="11" t="s">
        <v>17</v>
      </c>
      <c r="H4" s="12" t="s">
        <v>25</v>
      </c>
      <c r="I4" s="13" t="s">
        <v>23</v>
      </c>
      <c r="J4" s="6" t="s">
        <v>42</v>
      </c>
      <c r="K4" s="9" t="s">
        <v>25</v>
      </c>
      <c r="L4" s="10" t="s">
        <v>4</v>
      </c>
      <c r="M4" s="12" t="s">
        <v>25</v>
      </c>
      <c r="N4" s="11" t="s">
        <v>4</v>
      </c>
      <c r="O4" s="15" t="s">
        <v>25</v>
      </c>
      <c r="P4" s="10" t="s">
        <v>4</v>
      </c>
      <c r="Q4" s="12" t="s">
        <v>25</v>
      </c>
      <c r="R4" s="9" t="s">
        <v>4</v>
      </c>
      <c r="S4" s="8" t="s">
        <v>25</v>
      </c>
      <c r="T4" s="17" t="s">
        <v>4</v>
      </c>
      <c r="U4" s="15" t="s">
        <v>25</v>
      </c>
      <c r="V4" s="10" t="s">
        <v>4</v>
      </c>
      <c r="W4" s="12" t="s">
        <v>25</v>
      </c>
      <c r="X4" s="18" t="s">
        <v>4</v>
      </c>
      <c r="Y4" s="15" t="s">
        <v>25</v>
      </c>
      <c r="Z4" s="10" t="s">
        <v>4</v>
      </c>
      <c r="AA4" s="12" t="s">
        <v>25</v>
      </c>
      <c r="AB4" s="18" t="s">
        <v>4</v>
      </c>
      <c r="AC4" s="15" t="s">
        <v>25</v>
      </c>
      <c r="AD4" s="123" t="s">
        <v>4</v>
      </c>
      <c r="AE4" s="125" t="s">
        <v>25</v>
      </c>
      <c r="AF4" s="48" t="s">
        <v>30</v>
      </c>
      <c r="AG4" s="16"/>
      <c r="AH4" s="16"/>
      <c r="AI4" s="16"/>
    </row>
    <row r="5" spans="2:35" s="2" customFormat="1" ht="24" customHeight="1" x14ac:dyDescent="0.25">
      <c r="B5" s="68">
        <v>1</v>
      </c>
      <c r="C5" s="55" t="s">
        <v>44</v>
      </c>
      <c r="D5" s="69" t="s">
        <v>38</v>
      </c>
      <c r="E5" s="67" t="s">
        <v>32</v>
      </c>
      <c r="F5" s="25">
        <v>13</v>
      </c>
      <c r="G5" s="26">
        <v>13</v>
      </c>
      <c r="H5" s="27">
        <f>F5*13</f>
        <v>169</v>
      </c>
      <c r="I5" s="31">
        <v>68</v>
      </c>
      <c r="J5" s="28">
        <v>65</v>
      </c>
      <c r="K5" s="27">
        <f>I5+J5</f>
        <v>133</v>
      </c>
      <c r="L5" s="30">
        <v>50</v>
      </c>
      <c r="M5" s="66">
        <f>L5*2</f>
        <v>100</v>
      </c>
      <c r="N5" s="31">
        <v>50</v>
      </c>
      <c r="O5" s="27">
        <f>N5*2</f>
        <v>100</v>
      </c>
      <c r="P5" s="30">
        <v>9</v>
      </c>
      <c r="Q5" s="29">
        <f>P5*10</f>
        <v>90</v>
      </c>
      <c r="R5" s="31">
        <v>9</v>
      </c>
      <c r="S5" s="27">
        <f>R5*10</f>
        <v>90</v>
      </c>
      <c r="T5" s="26">
        <v>93</v>
      </c>
      <c r="U5" s="29">
        <f>T5*2</f>
        <v>186</v>
      </c>
      <c r="V5" s="25">
        <v>47</v>
      </c>
      <c r="W5" s="27">
        <f>V5*2</f>
        <v>94</v>
      </c>
      <c r="X5" s="30">
        <v>74</v>
      </c>
      <c r="Y5" s="29">
        <f>X5*2</f>
        <v>148</v>
      </c>
      <c r="Z5" s="25">
        <v>99</v>
      </c>
      <c r="AA5" s="69">
        <f>Z5</f>
        <v>99</v>
      </c>
      <c r="AB5" s="30">
        <v>8</v>
      </c>
      <c r="AC5" s="29">
        <f>AB5*15</f>
        <v>120</v>
      </c>
      <c r="AD5" s="126">
        <v>23</v>
      </c>
      <c r="AE5" s="128">
        <f>AD5*10</f>
        <v>230</v>
      </c>
      <c r="AF5" s="49">
        <f>H5+K5+M5+O5+Q5+S5+U5+W5+Y5+AA5+AC5+AE5</f>
        <v>1559</v>
      </c>
    </row>
    <row r="6" spans="2:35" s="2" customFormat="1" ht="24" customHeight="1" x14ac:dyDescent="0.25">
      <c r="B6" s="4">
        <v>2</v>
      </c>
      <c r="C6" s="56" t="s">
        <v>45</v>
      </c>
      <c r="D6" s="21" t="s">
        <v>38</v>
      </c>
      <c r="E6" s="22" t="s">
        <v>32</v>
      </c>
      <c r="F6" s="4">
        <v>6</v>
      </c>
      <c r="G6" s="19">
        <v>12</v>
      </c>
      <c r="H6" s="21">
        <f>F6*13</f>
        <v>78</v>
      </c>
      <c r="I6" s="4">
        <v>67</v>
      </c>
      <c r="J6" s="19">
        <v>71</v>
      </c>
      <c r="K6" s="21">
        <f>I6+J6</f>
        <v>138</v>
      </c>
      <c r="L6" s="23">
        <v>67</v>
      </c>
      <c r="M6" s="20">
        <f>L6*2</f>
        <v>134</v>
      </c>
      <c r="N6" s="4">
        <v>66</v>
      </c>
      <c r="O6" s="21">
        <f>N6*2</f>
        <v>132</v>
      </c>
      <c r="P6" s="23">
        <v>13</v>
      </c>
      <c r="Q6" s="20">
        <f>P6*10</f>
        <v>130</v>
      </c>
      <c r="R6" s="4">
        <v>13</v>
      </c>
      <c r="S6" s="21">
        <f>R6*10</f>
        <v>130</v>
      </c>
      <c r="T6" s="23">
        <v>116</v>
      </c>
      <c r="U6" s="20">
        <f>T6*2</f>
        <v>232</v>
      </c>
      <c r="V6" s="4">
        <v>56</v>
      </c>
      <c r="W6" s="21">
        <f>V6*2</f>
        <v>112</v>
      </c>
      <c r="X6" s="23">
        <v>92</v>
      </c>
      <c r="Y6" s="20">
        <f>X6*2</f>
        <v>184</v>
      </c>
      <c r="Z6" s="4">
        <v>87</v>
      </c>
      <c r="AA6" s="21">
        <f>Z6</f>
        <v>87</v>
      </c>
      <c r="AB6" s="23">
        <v>7</v>
      </c>
      <c r="AC6" s="20">
        <f>AB6*15</f>
        <v>105</v>
      </c>
      <c r="AD6" s="129">
        <v>16</v>
      </c>
      <c r="AE6" s="131">
        <f>AD6*10</f>
        <v>160</v>
      </c>
      <c r="AF6" s="50">
        <f>H6+K6+M6+O6+Q6+S6+U6+W6+Y6+AA6+AC6+AE6</f>
        <v>1622</v>
      </c>
    </row>
    <row r="7" spans="2:35" s="2" customFormat="1" ht="24" customHeight="1" x14ac:dyDescent="0.25">
      <c r="B7" s="4">
        <v>3</v>
      </c>
      <c r="C7" s="56" t="s">
        <v>75</v>
      </c>
      <c r="D7" s="21" t="s">
        <v>73</v>
      </c>
      <c r="E7" s="22" t="s">
        <v>32</v>
      </c>
      <c r="F7" s="4">
        <v>7</v>
      </c>
      <c r="G7" s="19">
        <v>12</v>
      </c>
      <c r="H7" s="21">
        <f>F7*13</f>
        <v>91</v>
      </c>
      <c r="I7" s="4">
        <v>41</v>
      </c>
      <c r="J7" s="19">
        <v>37</v>
      </c>
      <c r="K7" s="21">
        <f>I7+J7</f>
        <v>78</v>
      </c>
      <c r="L7" s="23">
        <v>44</v>
      </c>
      <c r="M7" s="20">
        <f>L7*2</f>
        <v>88</v>
      </c>
      <c r="N7" s="4">
        <v>45</v>
      </c>
      <c r="O7" s="21">
        <f>N7*2</f>
        <v>90</v>
      </c>
      <c r="P7" s="23">
        <v>7</v>
      </c>
      <c r="Q7" s="20">
        <f>P7*10</f>
        <v>70</v>
      </c>
      <c r="R7" s="4">
        <v>8</v>
      </c>
      <c r="S7" s="21">
        <f>R7*10</f>
        <v>80</v>
      </c>
      <c r="T7" s="23">
        <v>55</v>
      </c>
      <c r="U7" s="20">
        <f>T7*2</f>
        <v>110</v>
      </c>
      <c r="V7" s="4">
        <v>34</v>
      </c>
      <c r="W7" s="21">
        <f>V7*2</f>
        <v>68</v>
      </c>
      <c r="X7" s="23">
        <v>58</v>
      </c>
      <c r="Y7" s="20">
        <f>X7*2</f>
        <v>116</v>
      </c>
      <c r="Z7" s="4">
        <v>77</v>
      </c>
      <c r="AA7" s="21">
        <f>Z7</f>
        <v>77</v>
      </c>
      <c r="AB7" s="23">
        <v>3</v>
      </c>
      <c r="AC7" s="20">
        <f>AB7*15</f>
        <v>45</v>
      </c>
      <c r="AD7" s="129">
        <v>16</v>
      </c>
      <c r="AE7" s="131">
        <f>AD7*10</f>
        <v>160</v>
      </c>
      <c r="AF7" s="50">
        <f>H7+K7+M7+O7+Q7+S7+U7+W7+Y7+AA7+AC7+AE7</f>
        <v>1073</v>
      </c>
    </row>
    <row r="8" spans="2:35" s="43" customFormat="1" ht="24" customHeight="1" x14ac:dyDescent="0.25">
      <c r="B8" s="37">
        <v>4</v>
      </c>
      <c r="C8" s="56" t="s">
        <v>59</v>
      </c>
      <c r="D8" s="21" t="s">
        <v>38</v>
      </c>
      <c r="E8" s="22" t="s">
        <v>32</v>
      </c>
      <c r="F8" s="4">
        <v>6</v>
      </c>
      <c r="G8" s="19">
        <v>11</v>
      </c>
      <c r="H8" s="21">
        <f>F8*13</f>
        <v>78</v>
      </c>
      <c r="I8" s="4">
        <v>46</v>
      </c>
      <c r="J8" s="19">
        <v>55</v>
      </c>
      <c r="K8" s="21">
        <f>I8+J8</f>
        <v>101</v>
      </c>
      <c r="L8" s="23">
        <v>11</v>
      </c>
      <c r="M8" s="20">
        <f>L8*2</f>
        <v>22</v>
      </c>
      <c r="N8" s="4">
        <v>20</v>
      </c>
      <c r="O8" s="21">
        <f>N8*2</f>
        <v>40</v>
      </c>
      <c r="P8" s="23">
        <v>5</v>
      </c>
      <c r="Q8" s="20">
        <f>P8*10</f>
        <v>50</v>
      </c>
      <c r="R8" s="4">
        <v>11</v>
      </c>
      <c r="S8" s="21">
        <f>R8*10</f>
        <v>110</v>
      </c>
      <c r="T8" s="23">
        <v>60</v>
      </c>
      <c r="U8" s="20">
        <f>T8*2</f>
        <v>120</v>
      </c>
      <c r="V8" s="4">
        <v>28</v>
      </c>
      <c r="W8" s="21">
        <f>V8*2</f>
        <v>56</v>
      </c>
      <c r="X8" s="23">
        <v>64</v>
      </c>
      <c r="Y8" s="20">
        <f>X8*2</f>
        <v>128</v>
      </c>
      <c r="Z8" s="4">
        <v>67</v>
      </c>
      <c r="AA8" s="21">
        <f>Z8</f>
        <v>67</v>
      </c>
      <c r="AB8" s="23">
        <v>4</v>
      </c>
      <c r="AC8" s="20">
        <f>AB8*15</f>
        <v>60</v>
      </c>
      <c r="AD8" s="129">
        <v>15</v>
      </c>
      <c r="AE8" s="131">
        <f>AD8*10</f>
        <v>150</v>
      </c>
      <c r="AF8" s="50">
        <f>H8+K8+M8+O8+Q8+S8+U8+W8+Y8+AA8+AC8+AE8</f>
        <v>982</v>
      </c>
    </row>
    <row r="9" spans="2:35" s="2" customFormat="1" ht="24" customHeight="1" x14ac:dyDescent="0.25">
      <c r="B9" s="4">
        <v>5</v>
      </c>
      <c r="C9" s="56" t="s">
        <v>83</v>
      </c>
      <c r="D9" s="21" t="s">
        <v>84</v>
      </c>
      <c r="E9" s="22" t="s">
        <v>32</v>
      </c>
      <c r="F9" s="4">
        <v>8</v>
      </c>
      <c r="G9" s="19">
        <v>14</v>
      </c>
      <c r="H9" s="21">
        <f>F9*13</f>
        <v>104</v>
      </c>
      <c r="I9" s="4">
        <v>61</v>
      </c>
      <c r="J9" s="19">
        <v>55</v>
      </c>
      <c r="K9" s="21">
        <f>I9+J9</f>
        <v>116</v>
      </c>
      <c r="L9" s="23">
        <v>8</v>
      </c>
      <c r="M9" s="20">
        <f>L9*2</f>
        <v>16</v>
      </c>
      <c r="N9" s="4">
        <v>39</v>
      </c>
      <c r="O9" s="21">
        <f>N9*2</f>
        <v>78</v>
      </c>
      <c r="P9" s="23">
        <v>11</v>
      </c>
      <c r="Q9" s="20">
        <f>P9*10</f>
        <v>110</v>
      </c>
      <c r="R9" s="4">
        <v>11</v>
      </c>
      <c r="S9" s="21">
        <f>R9*10</f>
        <v>110</v>
      </c>
      <c r="T9" s="23">
        <v>97</v>
      </c>
      <c r="U9" s="20">
        <f>T9*2</f>
        <v>194</v>
      </c>
      <c r="V9" s="4">
        <v>37</v>
      </c>
      <c r="W9" s="21">
        <f>V9*2</f>
        <v>74</v>
      </c>
      <c r="X9" s="23">
        <v>77</v>
      </c>
      <c r="Y9" s="20">
        <f>X9*2</f>
        <v>154</v>
      </c>
      <c r="Z9" s="4">
        <v>89</v>
      </c>
      <c r="AA9" s="21">
        <f>Z9</f>
        <v>89</v>
      </c>
      <c r="AB9" s="23">
        <v>6</v>
      </c>
      <c r="AC9" s="20">
        <f>AB9*15</f>
        <v>90</v>
      </c>
      <c r="AD9" s="129">
        <v>15</v>
      </c>
      <c r="AE9" s="131">
        <f>AD9*10</f>
        <v>150</v>
      </c>
      <c r="AF9" s="50">
        <f>H9+K9+M9+O9+Q9+S9+U9+W9+Y9+AA9+AC9+AE9</f>
        <v>1285</v>
      </c>
    </row>
    <row r="10" spans="2:35" s="2" customFormat="1" ht="24" customHeight="1" x14ac:dyDescent="0.25">
      <c r="B10" s="4">
        <v>6</v>
      </c>
      <c r="C10" s="56" t="s">
        <v>101</v>
      </c>
      <c r="D10" s="21" t="s">
        <v>84</v>
      </c>
      <c r="E10" s="22" t="s">
        <v>31</v>
      </c>
      <c r="F10" s="4">
        <v>9</v>
      </c>
      <c r="G10" s="19">
        <v>10</v>
      </c>
      <c r="H10" s="21">
        <f>F10*13</f>
        <v>117</v>
      </c>
      <c r="I10" s="4">
        <v>56</v>
      </c>
      <c r="J10" s="19">
        <v>31</v>
      </c>
      <c r="K10" s="21">
        <f>I10+J10</f>
        <v>87</v>
      </c>
      <c r="L10" s="23">
        <v>26</v>
      </c>
      <c r="M10" s="20">
        <f>L10*2</f>
        <v>52</v>
      </c>
      <c r="N10" s="4">
        <v>36</v>
      </c>
      <c r="O10" s="21">
        <f>N10*2</f>
        <v>72</v>
      </c>
      <c r="P10" s="23">
        <v>10</v>
      </c>
      <c r="Q10" s="20">
        <f>P10*10</f>
        <v>100</v>
      </c>
      <c r="R10" s="4">
        <v>8</v>
      </c>
      <c r="S10" s="21">
        <f>R10*10</f>
        <v>80</v>
      </c>
      <c r="T10" s="23">
        <v>74</v>
      </c>
      <c r="U10" s="20">
        <f>T10*2</f>
        <v>148</v>
      </c>
      <c r="V10" s="4">
        <v>29</v>
      </c>
      <c r="W10" s="21">
        <f>V10*2</f>
        <v>58</v>
      </c>
      <c r="X10" s="23">
        <v>58</v>
      </c>
      <c r="Y10" s="20">
        <f>X10*2</f>
        <v>116</v>
      </c>
      <c r="Z10" s="4">
        <v>82</v>
      </c>
      <c r="AA10" s="21">
        <f>Z10</f>
        <v>82</v>
      </c>
      <c r="AB10" s="23">
        <v>3</v>
      </c>
      <c r="AC10" s="20">
        <f>AB10*15</f>
        <v>45</v>
      </c>
      <c r="AD10" s="129">
        <v>15</v>
      </c>
      <c r="AE10" s="131">
        <f>AD10*10</f>
        <v>150</v>
      </c>
      <c r="AF10" s="50">
        <f>H10+K10+M10+O10+Q10+S10+U10+W10+Y10+AA10+AC10+AE10</f>
        <v>1107</v>
      </c>
    </row>
    <row r="11" spans="2:35" s="2" customFormat="1" ht="24" customHeight="1" x14ac:dyDescent="0.25">
      <c r="B11" s="4">
        <v>7</v>
      </c>
      <c r="C11" s="56" t="s">
        <v>92</v>
      </c>
      <c r="D11" s="21" t="s">
        <v>37</v>
      </c>
      <c r="E11" s="22" t="s">
        <v>32</v>
      </c>
      <c r="F11" s="4">
        <v>9</v>
      </c>
      <c r="G11" s="19">
        <v>10</v>
      </c>
      <c r="H11" s="21">
        <f>F11*13</f>
        <v>117</v>
      </c>
      <c r="I11" s="4">
        <v>49</v>
      </c>
      <c r="J11" s="19">
        <v>29</v>
      </c>
      <c r="K11" s="21">
        <f>I11+J11</f>
        <v>78</v>
      </c>
      <c r="L11" s="23">
        <v>6</v>
      </c>
      <c r="M11" s="20">
        <f>L11*2</f>
        <v>12</v>
      </c>
      <c r="N11" s="4">
        <v>62</v>
      </c>
      <c r="O11" s="21">
        <f>N11*2</f>
        <v>124</v>
      </c>
      <c r="P11" s="23">
        <v>5</v>
      </c>
      <c r="Q11" s="20">
        <f>P11*10</f>
        <v>50</v>
      </c>
      <c r="R11" s="4">
        <v>11</v>
      </c>
      <c r="S11" s="21">
        <f>R11*10</f>
        <v>110</v>
      </c>
      <c r="T11" s="23">
        <v>51</v>
      </c>
      <c r="U11" s="20">
        <f>T11*2</f>
        <v>102</v>
      </c>
      <c r="V11" s="4">
        <v>55</v>
      </c>
      <c r="W11" s="21">
        <f>V11*2</f>
        <v>110</v>
      </c>
      <c r="X11" s="23">
        <v>56</v>
      </c>
      <c r="Y11" s="20">
        <f>X11*2</f>
        <v>112</v>
      </c>
      <c r="Z11" s="4">
        <v>50</v>
      </c>
      <c r="AA11" s="21">
        <f>Z11</f>
        <v>50</v>
      </c>
      <c r="AB11" s="23">
        <v>3</v>
      </c>
      <c r="AC11" s="20">
        <f>AB11*15</f>
        <v>45</v>
      </c>
      <c r="AD11" s="129">
        <v>14</v>
      </c>
      <c r="AE11" s="131">
        <f>AD11*10</f>
        <v>140</v>
      </c>
      <c r="AF11" s="50">
        <f>H11+K11+M11+O11+Q11+S11+U11+W11+Y11+AA11+AC11+AE11</f>
        <v>1050</v>
      </c>
    </row>
    <row r="12" spans="2:35" s="2" customFormat="1" ht="24" customHeight="1" x14ac:dyDescent="0.25">
      <c r="B12" s="4">
        <v>8</v>
      </c>
      <c r="C12" s="56" t="s">
        <v>72</v>
      </c>
      <c r="D12" s="21" t="s">
        <v>73</v>
      </c>
      <c r="E12" s="22" t="s">
        <v>32</v>
      </c>
      <c r="F12" s="4">
        <v>11</v>
      </c>
      <c r="G12" s="19">
        <v>13</v>
      </c>
      <c r="H12" s="21">
        <f>F12*13</f>
        <v>143</v>
      </c>
      <c r="I12" s="4">
        <v>52</v>
      </c>
      <c r="J12" s="19">
        <v>40</v>
      </c>
      <c r="K12" s="21">
        <f>I12+J12</f>
        <v>92</v>
      </c>
      <c r="L12" s="23">
        <v>17</v>
      </c>
      <c r="M12" s="20">
        <f>L12*2</f>
        <v>34</v>
      </c>
      <c r="N12" s="4">
        <v>60</v>
      </c>
      <c r="O12" s="21">
        <f>N12*2</f>
        <v>120</v>
      </c>
      <c r="P12" s="23">
        <v>10</v>
      </c>
      <c r="Q12" s="20">
        <f>P12*10</f>
        <v>100</v>
      </c>
      <c r="R12" s="4">
        <v>9</v>
      </c>
      <c r="S12" s="21">
        <f>R12*10</f>
        <v>90</v>
      </c>
      <c r="T12" s="23">
        <v>72</v>
      </c>
      <c r="U12" s="20">
        <f>T12*2</f>
        <v>144</v>
      </c>
      <c r="V12" s="4">
        <v>47</v>
      </c>
      <c r="W12" s="21">
        <f>V12*2</f>
        <v>94</v>
      </c>
      <c r="X12" s="23">
        <v>77</v>
      </c>
      <c r="Y12" s="20">
        <f>X12*2</f>
        <v>154</v>
      </c>
      <c r="Z12" s="4">
        <v>76</v>
      </c>
      <c r="AA12" s="21">
        <f>Z12</f>
        <v>76</v>
      </c>
      <c r="AB12" s="23">
        <v>5</v>
      </c>
      <c r="AC12" s="20">
        <f>AB12*15</f>
        <v>75</v>
      </c>
      <c r="AD12" s="129">
        <v>14</v>
      </c>
      <c r="AE12" s="131">
        <f>AD12*10</f>
        <v>140</v>
      </c>
      <c r="AF12" s="50">
        <f>H12+K12+M12+O12+Q12+S12+U12+W12+Y12+AA12+AC12+AE12</f>
        <v>1262</v>
      </c>
    </row>
    <row r="13" spans="2:35" s="2" customFormat="1" ht="24" customHeight="1" x14ac:dyDescent="0.25">
      <c r="B13" s="4">
        <v>9</v>
      </c>
      <c r="C13" s="56" t="s">
        <v>80</v>
      </c>
      <c r="D13" s="21" t="s">
        <v>73</v>
      </c>
      <c r="E13" s="22" t="s">
        <v>32</v>
      </c>
      <c r="F13" s="4">
        <v>4</v>
      </c>
      <c r="G13" s="19">
        <v>10</v>
      </c>
      <c r="H13" s="21">
        <f>F13*13</f>
        <v>52</v>
      </c>
      <c r="I13" s="4">
        <v>43</v>
      </c>
      <c r="J13" s="19">
        <v>6</v>
      </c>
      <c r="K13" s="21">
        <f>I13+J13</f>
        <v>49</v>
      </c>
      <c r="L13" s="23">
        <v>15</v>
      </c>
      <c r="M13" s="20">
        <f>L13*2</f>
        <v>30</v>
      </c>
      <c r="N13" s="4">
        <v>23</v>
      </c>
      <c r="O13" s="21">
        <f>N13*2</f>
        <v>46</v>
      </c>
      <c r="P13" s="23">
        <v>6</v>
      </c>
      <c r="Q13" s="20">
        <f>P13*10</f>
        <v>60</v>
      </c>
      <c r="R13" s="4">
        <v>7</v>
      </c>
      <c r="S13" s="21">
        <f>R13*10</f>
        <v>70</v>
      </c>
      <c r="T13" s="23">
        <v>51</v>
      </c>
      <c r="U13" s="20">
        <f>T13*2</f>
        <v>102</v>
      </c>
      <c r="V13" s="4">
        <v>10</v>
      </c>
      <c r="W13" s="21">
        <f>V13*2</f>
        <v>20</v>
      </c>
      <c r="X13" s="23">
        <v>36</v>
      </c>
      <c r="Y13" s="20">
        <f>X13*2</f>
        <v>72</v>
      </c>
      <c r="Z13" s="4">
        <v>67</v>
      </c>
      <c r="AA13" s="21">
        <f>Z13</f>
        <v>67</v>
      </c>
      <c r="AB13" s="23">
        <v>1</v>
      </c>
      <c r="AC13" s="20">
        <f>AB13*15</f>
        <v>15</v>
      </c>
      <c r="AD13" s="129">
        <v>14</v>
      </c>
      <c r="AE13" s="131">
        <f>AD13*10</f>
        <v>140</v>
      </c>
      <c r="AF13" s="50">
        <f>H13+K13+M13+O13+Q13+S13+U13+W13+Y13+AA13+AC13+AE13</f>
        <v>723</v>
      </c>
    </row>
    <row r="14" spans="2:35" s="2" customFormat="1" ht="24" customHeight="1" x14ac:dyDescent="0.25">
      <c r="B14" s="4">
        <v>10</v>
      </c>
      <c r="C14" s="56" t="s">
        <v>54</v>
      </c>
      <c r="D14" s="21" t="s">
        <v>38</v>
      </c>
      <c r="E14" s="22" t="s">
        <v>32</v>
      </c>
      <c r="F14" s="4">
        <v>5</v>
      </c>
      <c r="G14" s="19">
        <v>8</v>
      </c>
      <c r="H14" s="21">
        <f>F14*13</f>
        <v>65</v>
      </c>
      <c r="I14" s="4">
        <v>60</v>
      </c>
      <c r="J14" s="19">
        <v>62</v>
      </c>
      <c r="K14" s="21">
        <f>I14+J14</f>
        <v>122</v>
      </c>
      <c r="L14" s="23">
        <v>13</v>
      </c>
      <c r="M14" s="20">
        <f>L14*2</f>
        <v>26</v>
      </c>
      <c r="N14" s="4">
        <v>30</v>
      </c>
      <c r="O14" s="21">
        <f>N14*2</f>
        <v>60</v>
      </c>
      <c r="P14" s="23">
        <v>7</v>
      </c>
      <c r="Q14" s="20">
        <f>P14*10</f>
        <v>70</v>
      </c>
      <c r="R14" s="4">
        <v>9</v>
      </c>
      <c r="S14" s="21">
        <f>R14*10</f>
        <v>90</v>
      </c>
      <c r="T14" s="23">
        <v>112</v>
      </c>
      <c r="U14" s="20">
        <f>T14*2</f>
        <v>224</v>
      </c>
      <c r="V14" s="4">
        <v>44</v>
      </c>
      <c r="W14" s="21">
        <f>V14*2</f>
        <v>88</v>
      </c>
      <c r="X14" s="23">
        <v>77</v>
      </c>
      <c r="Y14" s="20">
        <f>X14*2</f>
        <v>154</v>
      </c>
      <c r="Z14" s="4">
        <v>85</v>
      </c>
      <c r="AA14" s="21">
        <f>Z14</f>
        <v>85</v>
      </c>
      <c r="AB14" s="23">
        <v>1</v>
      </c>
      <c r="AC14" s="20">
        <f>AB14*15</f>
        <v>15</v>
      </c>
      <c r="AD14" s="129">
        <v>13</v>
      </c>
      <c r="AE14" s="131">
        <f>AD14*10</f>
        <v>130</v>
      </c>
      <c r="AF14" s="50">
        <f>H14+K14+M14+O14+Q14+S14+U14+W14+Y14+AA14+AC14+AE14</f>
        <v>1129</v>
      </c>
    </row>
    <row r="15" spans="2:35" s="2" customFormat="1" ht="24" customHeight="1" x14ac:dyDescent="0.25">
      <c r="B15" s="4">
        <v>11</v>
      </c>
      <c r="C15" s="56" t="s">
        <v>89</v>
      </c>
      <c r="D15" s="21" t="s">
        <v>73</v>
      </c>
      <c r="E15" s="22" t="s">
        <v>32</v>
      </c>
      <c r="F15" s="4">
        <v>4</v>
      </c>
      <c r="G15" s="19">
        <v>6</v>
      </c>
      <c r="H15" s="21">
        <f>F15*13</f>
        <v>52</v>
      </c>
      <c r="I15" s="4">
        <v>37</v>
      </c>
      <c r="J15" s="19">
        <v>14</v>
      </c>
      <c r="K15" s="21">
        <f>I15+J15</f>
        <v>51</v>
      </c>
      <c r="L15" s="23">
        <v>2</v>
      </c>
      <c r="M15" s="20">
        <f>L15*2</f>
        <v>4</v>
      </c>
      <c r="N15" s="4">
        <v>18</v>
      </c>
      <c r="O15" s="21">
        <f>N15*2</f>
        <v>36</v>
      </c>
      <c r="P15" s="23">
        <v>5</v>
      </c>
      <c r="Q15" s="20">
        <f>P15*10</f>
        <v>50</v>
      </c>
      <c r="R15" s="4">
        <v>4</v>
      </c>
      <c r="S15" s="21">
        <f>R15*10</f>
        <v>40</v>
      </c>
      <c r="T15" s="23">
        <v>30</v>
      </c>
      <c r="U15" s="20">
        <f>T15*2</f>
        <v>60</v>
      </c>
      <c r="V15" s="4">
        <v>26</v>
      </c>
      <c r="W15" s="21">
        <f>V15*2</f>
        <v>52</v>
      </c>
      <c r="X15" s="23">
        <v>51</v>
      </c>
      <c r="Y15" s="20">
        <f>X15*2</f>
        <v>102</v>
      </c>
      <c r="Z15" s="4">
        <v>75</v>
      </c>
      <c r="AA15" s="21">
        <f>Z15</f>
        <v>75</v>
      </c>
      <c r="AB15" s="23">
        <v>0</v>
      </c>
      <c r="AC15" s="20">
        <f>AB15*15</f>
        <v>0</v>
      </c>
      <c r="AD15" s="129">
        <v>13</v>
      </c>
      <c r="AE15" s="131">
        <f>AD15*10</f>
        <v>130</v>
      </c>
      <c r="AF15" s="50">
        <f>H15+K15+M15+O15+Q15+S15+U15+W15+Y15+AA15+AC15+AE15</f>
        <v>652</v>
      </c>
    </row>
    <row r="16" spans="2:35" s="2" customFormat="1" ht="24" customHeight="1" x14ac:dyDescent="0.25">
      <c r="B16" s="4">
        <v>12</v>
      </c>
      <c r="C16" s="56" t="s">
        <v>41</v>
      </c>
      <c r="D16" s="21" t="s">
        <v>38</v>
      </c>
      <c r="E16" s="22" t="s">
        <v>32</v>
      </c>
      <c r="F16" s="4">
        <v>9</v>
      </c>
      <c r="G16" s="19">
        <v>9</v>
      </c>
      <c r="H16" s="21">
        <f>F16*13</f>
        <v>117</v>
      </c>
      <c r="I16" s="4">
        <v>82</v>
      </c>
      <c r="J16" s="19">
        <v>74</v>
      </c>
      <c r="K16" s="21">
        <f>I16+J16</f>
        <v>156</v>
      </c>
      <c r="L16" s="23">
        <v>58</v>
      </c>
      <c r="M16" s="20">
        <f>L16*2</f>
        <v>116</v>
      </c>
      <c r="N16" s="4">
        <v>43</v>
      </c>
      <c r="O16" s="21">
        <f>N16*2</f>
        <v>86</v>
      </c>
      <c r="P16" s="23">
        <v>8</v>
      </c>
      <c r="Q16" s="20">
        <f>P16*10</f>
        <v>80</v>
      </c>
      <c r="R16" s="4">
        <v>13</v>
      </c>
      <c r="S16" s="21">
        <f>R16*10</f>
        <v>130</v>
      </c>
      <c r="T16" s="23">
        <v>116</v>
      </c>
      <c r="U16" s="20">
        <f>T16*2</f>
        <v>232</v>
      </c>
      <c r="V16" s="4">
        <v>45</v>
      </c>
      <c r="W16" s="21">
        <f>V16*2</f>
        <v>90</v>
      </c>
      <c r="X16" s="23">
        <v>92</v>
      </c>
      <c r="Y16" s="20">
        <f>X16*2</f>
        <v>184</v>
      </c>
      <c r="Z16" s="4">
        <v>89</v>
      </c>
      <c r="AA16" s="21">
        <f>Z16</f>
        <v>89</v>
      </c>
      <c r="AB16" s="23">
        <v>12</v>
      </c>
      <c r="AC16" s="20">
        <f>AB16*15</f>
        <v>180</v>
      </c>
      <c r="AD16" s="129">
        <v>11</v>
      </c>
      <c r="AE16" s="131">
        <f>AD16*10</f>
        <v>110</v>
      </c>
      <c r="AF16" s="50">
        <f>H16+K16+M16+O16+Q16+S16+U16+W16+Y16+AA16+AC16+AE16</f>
        <v>1570</v>
      </c>
    </row>
    <row r="17" spans="2:32" s="2" customFormat="1" ht="24" customHeight="1" x14ac:dyDescent="0.25">
      <c r="B17" s="4">
        <v>13</v>
      </c>
      <c r="C17" s="57" t="s">
        <v>100</v>
      </c>
      <c r="D17" s="41" t="s">
        <v>38</v>
      </c>
      <c r="E17" s="39" t="s">
        <v>31</v>
      </c>
      <c r="F17" s="37">
        <v>11</v>
      </c>
      <c r="G17" s="40">
        <v>13</v>
      </c>
      <c r="H17" s="21">
        <f>F17*13</f>
        <v>143</v>
      </c>
      <c r="I17" s="37">
        <v>48</v>
      </c>
      <c r="J17" s="40">
        <v>49</v>
      </c>
      <c r="K17" s="41">
        <f>I17+J17</f>
        <v>97</v>
      </c>
      <c r="L17" s="42">
        <v>23</v>
      </c>
      <c r="M17" s="20">
        <f>L17*2</f>
        <v>46</v>
      </c>
      <c r="N17" s="37">
        <v>64</v>
      </c>
      <c r="O17" s="21">
        <f>N17*2</f>
        <v>128</v>
      </c>
      <c r="P17" s="42">
        <v>7</v>
      </c>
      <c r="Q17" s="38">
        <f>P17*10</f>
        <v>70</v>
      </c>
      <c r="R17" s="37">
        <v>7</v>
      </c>
      <c r="S17" s="21">
        <f>R17*10</f>
        <v>70</v>
      </c>
      <c r="T17" s="42">
        <v>77</v>
      </c>
      <c r="U17" s="38">
        <f>T17*2</f>
        <v>154</v>
      </c>
      <c r="V17" s="37">
        <v>33</v>
      </c>
      <c r="W17" s="41">
        <f>V17*2</f>
        <v>66</v>
      </c>
      <c r="X17" s="42">
        <v>35</v>
      </c>
      <c r="Y17" s="38">
        <f>X17*2</f>
        <v>70</v>
      </c>
      <c r="Z17" s="37">
        <v>90</v>
      </c>
      <c r="AA17" s="21">
        <f>Z17</f>
        <v>90</v>
      </c>
      <c r="AB17" s="42">
        <v>9</v>
      </c>
      <c r="AC17" s="38">
        <f>AB17*15</f>
        <v>135</v>
      </c>
      <c r="AD17" s="129">
        <v>11</v>
      </c>
      <c r="AE17" s="131">
        <f>AD17*10</f>
        <v>110</v>
      </c>
      <c r="AF17" s="50">
        <f>H17+K17+M17+O17+Q17+S17+U17+W17+Y17+AA17+AC17+AE17</f>
        <v>1179</v>
      </c>
    </row>
    <row r="18" spans="2:32" s="2" customFormat="1" ht="24" customHeight="1" x14ac:dyDescent="0.25">
      <c r="B18" s="4">
        <v>14</v>
      </c>
      <c r="C18" s="56" t="s">
        <v>86</v>
      </c>
      <c r="D18" s="21" t="s">
        <v>84</v>
      </c>
      <c r="E18" s="22" t="s">
        <v>32</v>
      </c>
      <c r="F18" s="4">
        <v>6</v>
      </c>
      <c r="G18" s="19">
        <v>9</v>
      </c>
      <c r="H18" s="21">
        <f>F18*13</f>
        <v>78</v>
      </c>
      <c r="I18" s="4">
        <v>60</v>
      </c>
      <c r="J18" s="19">
        <v>42</v>
      </c>
      <c r="K18" s="21">
        <f>I18+J18</f>
        <v>102</v>
      </c>
      <c r="L18" s="23">
        <v>36</v>
      </c>
      <c r="M18" s="20">
        <f>L18*2</f>
        <v>72</v>
      </c>
      <c r="N18" s="4">
        <v>42</v>
      </c>
      <c r="O18" s="21">
        <f>N18*2</f>
        <v>84</v>
      </c>
      <c r="P18" s="23">
        <v>12</v>
      </c>
      <c r="Q18" s="20">
        <f>P18*10</f>
        <v>120</v>
      </c>
      <c r="R18" s="4">
        <v>10</v>
      </c>
      <c r="S18" s="21">
        <f>R18*10</f>
        <v>100</v>
      </c>
      <c r="T18" s="23">
        <v>63</v>
      </c>
      <c r="U18" s="20">
        <f>T18*2</f>
        <v>126</v>
      </c>
      <c r="V18" s="4">
        <v>33</v>
      </c>
      <c r="W18" s="21">
        <f>V18*2</f>
        <v>66</v>
      </c>
      <c r="X18" s="23">
        <v>54</v>
      </c>
      <c r="Y18" s="20">
        <f>X18*2</f>
        <v>108</v>
      </c>
      <c r="Z18" s="4">
        <v>93</v>
      </c>
      <c r="AA18" s="21">
        <f>Z18</f>
        <v>93</v>
      </c>
      <c r="AB18" s="23">
        <v>5</v>
      </c>
      <c r="AC18" s="20">
        <f>AB18*15</f>
        <v>75</v>
      </c>
      <c r="AD18" s="129">
        <v>11</v>
      </c>
      <c r="AE18" s="131">
        <f>AD18*10</f>
        <v>110</v>
      </c>
      <c r="AF18" s="50">
        <f>H18+K18+M18+O18+Q18+S18+U18+W18+Y18+AA18+AC18+AE18</f>
        <v>1134</v>
      </c>
    </row>
    <row r="19" spans="2:32" s="2" customFormat="1" ht="24" customHeight="1" x14ac:dyDescent="0.25">
      <c r="B19" s="4">
        <v>15</v>
      </c>
      <c r="C19" s="56" t="s">
        <v>39</v>
      </c>
      <c r="D19" s="21" t="s">
        <v>84</v>
      </c>
      <c r="E19" s="22" t="s">
        <v>32</v>
      </c>
      <c r="F19" s="4">
        <v>7</v>
      </c>
      <c r="G19" s="19">
        <v>12</v>
      </c>
      <c r="H19" s="21">
        <f>F19*13</f>
        <v>91</v>
      </c>
      <c r="I19" s="4">
        <v>48</v>
      </c>
      <c r="J19" s="19">
        <v>49</v>
      </c>
      <c r="K19" s="21">
        <f>I19+J19</f>
        <v>97</v>
      </c>
      <c r="L19" s="23">
        <v>18</v>
      </c>
      <c r="M19" s="20">
        <f>L19*2</f>
        <v>36</v>
      </c>
      <c r="N19" s="4">
        <v>49</v>
      </c>
      <c r="O19" s="21">
        <f>N19*2</f>
        <v>98</v>
      </c>
      <c r="P19" s="23">
        <v>11</v>
      </c>
      <c r="Q19" s="20">
        <f>P19*10</f>
        <v>110</v>
      </c>
      <c r="R19" s="4">
        <v>11</v>
      </c>
      <c r="S19" s="21">
        <f>R19*10</f>
        <v>110</v>
      </c>
      <c r="T19" s="23">
        <v>83</v>
      </c>
      <c r="U19" s="20">
        <f>T19*2</f>
        <v>166</v>
      </c>
      <c r="V19" s="4">
        <v>45</v>
      </c>
      <c r="W19" s="21">
        <f>V19*2</f>
        <v>90</v>
      </c>
      <c r="X19" s="23">
        <v>42</v>
      </c>
      <c r="Y19" s="20">
        <f>X19*2</f>
        <v>84</v>
      </c>
      <c r="Z19" s="4">
        <v>76</v>
      </c>
      <c r="AA19" s="21">
        <f>Z19</f>
        <v>76</v>
      </c>
      <c r="AB19" s="23">
        <v>4</v>
      </c>
      <c r="AC19" s="20">
        <f>AB19*15</f>
        <v>60</v>
      </c>
      <c r="AD19" s="129">
        <v>11</v>
      </c>
      <c r="AE19" s="131">
        <f>AD19*10</f>
        <v>110</v>
      </c>
      <c r="AF19" s="50">
        <f>H19+K19+M19+O19+Q19+S19+U19+W19+Y19+AA19+AC19+AE19</f>
        <v>1128</v>
      </c>
    </row>
    <row r="20" spans="2:32" s="2" customFormat="1" ht="24" customHeight="1" x14ac:dyDescent="0.25">
      <c r="B20" s="4">
        <v>16</v>
      </c>
      <c r="C20" s="56" t="s">
        <v>76</v>
      </c>
      <c r="D20" s="21" t="s">
        <v>73</v>
      </c>
      <c r="E20" s="22" t="s">
        <v>32</v>
      </c>
      <c r="F20" s="4">
        <v>6</v>
      </c>
      <c r="G20" s="19">
        <v>11</v>
      </c>
      <c r="H20" s="21">
        <f>F20*13</f>
        <v>78</v>
      </c>
      <c r="I20" s="4">
        <v>26</v>
      </c>
      <c r="J20" s="19">
        <v>16</v>
      </c>
      <c r="K20" s="21">
        <f>I20+J20</f>
        <v>42</v>
      </c>
      <c r="L20" s="23">
        <v>11</v>
      </c>
      <c r="M20" s="20">
        <f>L20*2</f>
        <v>22</v>
      </c>
      <c r="N20" s="4">
        <v>33</v>
      </c>
      <c r="O20" s="21">
        <f>N20*2</f>
        <v>66</v>
      </c>
      <c r="P20" s="23">
        <v>6</v>
      </c>
      <c r="Q20" s="20">
        <f>P20*10</f>
        <v>60</v>
      </c>
      <c r="R20" s="4">
        <v>5</v>
      </c>
      <c r="S20" s="21">
        <f>R20*10</f>
        <v>50</v>
      </c>
      <c r="T20" s="23">
        <v>81</v>
      </c>
      <c r="U20" s="20">
        <f>T20*2</f>
        <v>162</v>
      </c>
      <c r="V20" s="4">
        <v>19</v>
      </c>
      <c r="W20" s="21">
        <f>V20*2</f>
        <v>38</v>
      </c>
      <c r="X20" s="23">
        <v>50</v>
      </c>
      <c r="Y20" s="20">
        <f>X20*2</f>
        <v>100</v>
      </c>
      <c r="Z20" s="4">
        <v>70</v>
      </c>
      <c r="AA20" s="21">
        <f>Z20</f>
        <v>70</v>
      </c>
      <c r="AB20" s="23">
        <v>3</v>
      </c>
      <c r="AC20" s="20">
        <f>AB20*15</f>
        <v>45</v>
      </c>
      <c r="AD20" s="129">
        <v>11</v>
      </c>
      <c r="AE20" s="131">
        <f>AD20*10</f>
        <v>110</v>
      </c>
      <c r="AF20" s="50">
        <f>H20+K20+M20+O20+Q20+S20+U20+W20+Y20+AA20+AC20+AE20</f>
        <v>843</v>
      </c>
    </row>
    <row r="21" spans="2:32" s="2" customFormat="1" ht="24" customHeight="1" x14ac:dyDescent="0.25">
      <c r="B21" s="4">
        <v>17</v>
      </c>
      <c r="C21" s="56" t="s">
        <v>46</v>
      </c>
      <c r="D21" s="21" t="s">
        <v>38</v>
      </c>
      <c r="E21" s="22" t="s">
        <v>32</v>
      </c>
      <c r="F21" s="4">
        <v>6</v>
      </c>
      <c r="G21" s="19">
        <v>10</v>
      </c>
      <c r="H21" s="21">
        <f>F21*13</f>
        <v>78</v>
      </c>
      <c r="I21" s="4">
        <v>66</v>
      </c>
      <c r="J21" s="19">
        <v>62</v>
      </c>
      <c r="K21" s="21">
        <f>I21+J21</f>
        <v>128</v>
      </c>
      <c r="L21" s="23">
        <v>47</v>
      </c>
      <c r="M21" s="20">
        <f>L21*2</f>
        <v>94</v>
      </c>
      <c r="N21" s="4">
        <v>45</v>
      </c>
      <c r="O21" s="21">
        <f>N21*2</f>
        <v>90</v>
      </c>
      <c r="P21" s="23">
        <v>13</v>
      </c>
      <c r="Q21" s="20">
        <f>P21*10</f>
        <v>130</v>
      </c>
      <c r="R21" s="4">
        <v>10</v>
      </c>
      <c r="S21" s="21">
        <f>R21*10</f>
        <v>100</v>
      </c>
      <c r="T21" s="23">
        <v>98</v>
      </c>
      <c r="U21" s="20">
        <f>T21*2</f>
        <v>196</v>
      </c>
      <c r="V21" s="4">
        <v>50</v>
      </c>
      <c r="W21" s="21">
        <f>V21*2</f>
        <v>100</v>
      </c>
      <c r="X21" s="23">
        <v>66</v>
      </c>
      <c r="Y21" s="20">
        <f>X21*2</f>
        <v>132</v>
      </c>
      <c r="Z21" s="4">
        <v>101</v>
      </c>
      <c r="AA21" s="21">
        <f>Z21</f>
        <v>101</v>
      </c>
      <c r="AB21" s="23">
        <v>6</v>
      </c>
      <c r="AC21" s="20">
        <f>AB21*15</f>
        <v>90</v>
      </c>
      <c r="AD21" s="129">
        <v>10</v>
      </c>
      <c r="AE21" s="131">
        <f>AD21*10</f>
        <v>100</v>
      </c>
      <c r="AF21" s="50">
        <f>H21+K21+M21+O21+Q21+S21+U21+W21+Y21+AA21+AC21+AE21</f>
        <v>1339</v>
      </c>
    </row>
    <row r="22" spans="2:32" s="2" customFormat="1" ht="24" customHeight="1" x14ac:dyDescent="0.25">
      <c r="B22" s="4">
        <v>18</v>
      </c>
      <c r="C22" s="56" t="s">
        <v>64</v>
      </c>
      <c r="D22" s="21" t="s">
        <v>38</v>
      </c>
      <c r="E22" s="22" t="s">
        <v>32</v>
      </c>
      <c r="F22" s="4">
        <v>5</v>
      </c>
      <c r="G22" s="19">
        <v>9</v>
      </c>
      <c r="H22" s="21">
        <f>F22*13</f>
        <v>65</v>
      </c>
      <c r="I22" s="4">
        <v>52</v>
      </c>
      <c r="J22" s="19">
        <v>30</v>
      </c>
      <c r="K22" s="21">
        <f>I22+J22</f>
        <v>82</v>
      </c>
      <c r="L22" s="23">
        <v>17</v>
      </c>
      <c r="M22" s="20">
        <f>L22*2</f>
        <v>34</v>
      </c>
      <c r="N22" s="4">
        <v>26</v>
      </c>
      <c r="O22" s="21">
        <f>N22*2</f>
        <v>52</v>
      </c>
      <c r="P22" s="23">
        <v>4</v>
      </c>
      <c r="Q22" s="20">
        <f>P22*10</f>
        <v>40</v>
      </c>
      <c r="R22" s="4">
        <v>7</v>
      </c>
      <c r="S22" s="21">
        <f>R22*10</f>
        <v>70</v>
      </c>
      <c r="T22" s="23">
        <v>66</v>
      </c>
      <c r="U22" s="20">
        <f>T22*2</f>
        <v>132</v>
      </c>
      <c r="V22" s="4">
        <v>13</v>
      </c>
      <c r="W22" s="21">
        <f>V22*2</f>
        <v>26</v>
      </c>
      <c r="X22" s="23">
        <v>63</v>
      </c>
      <c r="Y22" s="20">
        <f>X22*2</f>
        <v>126</v>
      </c>
      <c r="Z22" s="4">
        <v>53</v>
      </c>
      <c r="AA22" s="21">
        <f>Z22</f>
        <v>53</v>
      </c>
      <c r="AB22" s="23">
        <v>7</v>
      </c>
      <c r="AC22" s="20">
        <f>AB22*15</f>
        <v>105</v>
      </c>
      <c r="AD22" s="129">
        <v>10</v>
      </c>
      <c r="AE22" s="131">
        <f>AD22*10</f>
        <v>100</v>
      </c>
      <c r="AF22" s="50">
        <f>H22+K22+M22+O22+Q22+S22+U22+W22+Y22+AA22+AC22+AE22</f>
        <v>885</v>
      </c>
    </row>
    <row r="23" spans="2:32" s="2" customFormat="1" ht="24" customHeight="1" x14ac:dyDescent="0.25">
      <c r="B23" s="4">
        <v>19</v>
      </c>
      <c r="C23" s="56" t="s">
        <v>107</v>
      </c>
      <c r="D23" s="21" t="s">
        <v>38</v>
      </c>
      <c r="E23" s="22" t="s">
        <v>31</v>
      </c>
      <c r="F23" s="4">
        <v>3</v>
      </c>
      <c r="G23" s="19">
        <v>6</v>
      </c>
      <c r="H23" s="21">
        <f>F23*13</f>
        <v>39</v>
      </c>
      <c r="I23" s="4">
        <v>34</v>
      </c>
      <c r="J23" s="19">
        <v>17</v>
      </c>
      <c r="K23" s="21">
        <f>I23+J23</f>
        <v>51</v>
      </c>
      <c r="L23" s="23">
        <v>5</v>
      </c>
      <c r="M23" s="20">
        <f>L23*2</f>
        <v>10</v>
      </c>
      <c r="N23" s="4">
        <v>38</v>
      </c>
      <c r="O23" s="21">
        <f>N23*2</f>
        <v>76</v>
      </c>
      <c r="P23" s="23">
        <v>6</v>
      </c>
      <c r="Q23" s="20">
        <f>P23*10</f>
        <v>60</v>
      </c>
      <c r="R23" s="4">
        <v>3</v>
      </c>
      <c r="S23" s="21">
        <f>R23*10</f>
        <v>30</v>
      </c>
      <c r="T23" s="23">
        <v>50</v>
      </c>
      <c r="U23" s="20">
        <f>T23*2</f>
        <v>100</v>
      </c>
      <c r="V23" s="4">
        <v>25</v>
      </c>
      <c r="W23" s="21">
        <f>V23*2</f>
        <v>50</v>
      </c>
      <c r="X23" s="23">
        <v>42</v>
      </c>
      <c r="Y23" s="20">
        <f>X23*2</f>
        <v>84</v>
      </c>
      <c r="Z23" s="4">
        <v>29</v>
      </c>
      <c r="AA23" s="21">
        <f>Z23</f>
        <v>29</v>
      </c>
      <c r="AB23" s="23">
        <v>2</v>
      </c>
      <c r="AC23" s="20">
        <f>AB23*15</f>
        <v>30</v>
      </c>
      <c r="AD23" s="129">
        <v>10</v>
      </c>
      <c r="AE23" s="131">
        <f>AD23*10</f>
        <v>100</v>
      </c>
      <c r="AF23" s="50">
        <f>H23+K23+M23+O23+Q23+S23+U23+W23+Y23+AA23+AC23+AE23</f>
        <v>659</v>
      </c>
    </row>
    <row r="24" spans="2:32" s="2" customFormat="1" ht="24" customHeight="1" x14ac:dyDescent="0.25">
      <c r="B24" s="4">
        <v>20</v>
      </c>
      <c r="C24" s="56" t="s">
        <v>95</v>
      </c>
      <c r="D24" s="21" t="s">
        <v>37</v>
      </c>
      <c r="E24" s="22" t="s">
        <v>32</v>
      </c>
      <c r="F24" s="4">
        <v>5</v>
      </c>
      <c r="G24" s="19">
        <v>9</v>
      </c>
      <c r="H24" s="21">
        <f>F24*13</f>
        <v>65</v>
      </c>
      <c r="I24" s="4">
        <v>42</v>
      </c>
      <c r="J24" s="19">
        <v>38</v>
      </c>
      <c r="K24" s="21">
        <f>I24+J24</f>
        <v>80</v>
      </c>
      <c r="L24" s="23">
        <v>22</v>
      </c>
      <c r="M24" s="20">
        <f>L24*2</f>
        <v>44</v>
      </c>
      <c r="N24" s="4">
        <v>36</v>
      </c>
      <c r="O24" s="21">
        <f>N24*2</f>
        <v>72</v>
      </c>
      <c r="P24" s="23">
        <v>9</v>
      </c>
      <c r="Q24" s="20">
        <f>P24*10</f>
        <v>90</v>
      </c>
      <c r="R24" s="4">
        <v>8</v>
      </c>
      <c r="S24" s="21">
        <f>R24*10</f>
        <v>80</v>
      </c>
      <c r="T24" s="23">
        <v>46</v>
      </c>
      <c r="U24" s="20">
        <f>T24*2</f>
        <v>92</v>
      </c>
      <c r="V24" s="4">
        <v>49</v>
      </c>
      <c r="W24" s="21">
        <f>V24*2</f>
        <v>98</v>
      </c>
      <c r="X24" s="23">
        <v>43</v>
      </c>
      <c r="Y24" s="20">
        <f>X24*2</f>
        <v>86</v>
      </c>
      <c r="Z24" s="4">
        <v>74</v>
      </c>
      <c r="AA24" s="21">
        <f>Z24</f>
        <v>74</v>
      </c>
      <c r="AB24" s="23">
        <v>6</v>
      </c>
      <c r="AC24" s="20">
        <f>AB24*15</f>
        <v>90</v>
      </c>
      <c r="AD24" s="129">
        <v>9</v>
      </c>
      <c r="AE24" s="131">
        <f>AD24*10</f>
        <v>90</v>
      </c>
      <c r="AF24" s="50">
        <f>H24+K24+M24+O24+Q24+S24+U24+W24+Y24+AA24+AC24+AE24</f>
        <v>961</v>
      </c>
    </row>
    <row r="25" spans="2:32" s="2" customFormat="1" ht="24" customHeight="1" x14ac:dyDescent="0.25">
      <c r="B25" s="4">
        <v>21</v>
      </c>
      <c r="C25" s="56" t="s">
        <v>96</v>
      </c>
      <c r="D25" s="21" t="s">
        <v>37</v>
      </c>
      <c r="E25" s="22" t="s">
        <v>32</v>
      </c>
      <c r="F25" s="4">
        <v>9</v>
      </c>
      <c r="G25" s="19">
        <v>11</v>
      </c>
      <c r="H25" s="21">
        <f>F25*13</f>
        <v>117</v>
      </c>
      <c r="I25" s="4">
        <v>37</v>
      </c>
      <c r="J25" s="19">
        <v>17</v>
      </c>
      <c r="K25" s="21">
        <f>I25+J25</f>
        <v>54</v>
      </c>
      <c r="L25" s="23">
        <v>9</v>
      </c>
      <c r="M25" s="20">
        <f>L25*2</f>
        <v>18</v>
      </c>
      <c r="N25" s="4">
        <v>39</v>
      </c>
      <c r="O25" s="21">
        <f>N25*2</f>
        <v>78</v>
      </c>
      <c r="P25" s="23">
        <v>6</v>
      </c>
      <c r="Q25" s="20">
        <f>P25*10</f>
        <v>60</v>
      </c>
      <c r="R25" s="4">
        <v>8</v>
      </c>
      <c r="S25" s="21">
        <f>R25*10</f>
        <v>80</v>
      </c>
      <c r="T25" s="23">
        <v>58</v>
      </c>
      <c r="U25" s="20">
        <f>T25*2</f>
        <v>116</v>
      </c>
      <c r="V25" s="4">
        <v>6</v>
      </c>
      <c r="W25" s="21">
        <f>V25*2</f>
        <v>12</v>
      </c>
      <c r="X25" s="23">
        <v>61</v>
      </c>
      <c r="Y25" s="20">
        <f>X25*2</f>
        <v>122</v>
      </c>
      <c r="Z25" s="4">
        <v>82</v>
      </c>
      <c r="AA25" s="21">
        <f>Z25</f>
        <v>82</v>
      </c>
      <c r="AB25" s="23">
        <v>5</v>
      </c>
      <c r="AC25" s="20">
        <f>AB25*15</f>
        <v>75</v>
      </c>
      <c r="AD25" s="129">
        <v>9</v>
      </c>
      <c r="AE25" s="131">
        <f>AD25*10</f>
        <v>90</v>
      </c>
      <c r="AF25" s="50">
        <f>H25+K25+M25+O25+Q25+S25+U25+W25+Y25+AA25+AC25+AE25</f>
        <v>904</v>
      </c>
    </row>
    <row r="26" spans="2:32" s="2" customFormat="1" ht="24" customHeight="1" x14ac:dyDescent="0.25">
      <c r="B26" s="4">
        <v>22</v>
      </c>
      <c r="C26" s="56" t="s">
        <v>99</v>
      </c>
      <c r="D26" s="21" t="s">
        <v>37</v>
      </c>
      <c r="E26" s="22" t="s">
        <v>32</v>
      </c>
      <c r="F26" s="4">
        <v>0</v>
      </c>
      <c r="G26" s="19">
        <v>0</v>
      </c>
      <c r="H26" s="21">
        <f>F26*13</f>
        <v>0</v>
      </c>
      <c r="I26" s="4">
        <v>19</v>
      </c>
      <c r="J26" s="19">
        <v>13</v>
      </c>
      <c r="K26" s="21">
        <f>I26+J26</f>
        <v>32</v>
      </c>
      <c r="L26" s="23">
        <v>0</v>
      </c>
      <c r="M26" s="20">
        <f>L26*2</f>
        <v>0</v>
      </c>
      <c r="N26" s="4">
        <v>41</v>
      </c>
      <c r="O26" s="21">
        <f>N26*2</f>
        <v>82</v>
      </c>
      <c r="P26" s="23">
        <v>6</v>
      </c>
      <c r="Q26" s="20">
        <f>P26*10</f>
        <v>60</v>
      </c>
      <c r="R26" s="4">
        <v>4</v>
      </c>
      <c r="S26" s="21">
        <f>R26*10</f>
        <v>40</v>
      </c>
      <c r="T26" s="23">
        <v>43</v>
      </c>
      <c r="U26" s="20">
        <f>T26*2</f>
        <v>86</v>
      </c>
      <c r="V26" s="4">
        <v>39</v>
      </c>
      <c r="W26" s="21">
        <f>V26*2</f>
        <v>78</v>
      </c>
      <c r="X26" s="23">
        <v>50</v>
      </c>
      <c r="Y26" s="20">
        <f>X26*2</f>
        <v>100</v>
      </c>
      <c r="Z26" s="4">
        <v>41</v>
      </c>
      <c r="AA26" s="21">
        <f>Z26</f>
        <v>41</v>
      </c>
      <c r="AB26" s="23">
        <v>1</v>
      </c>
      <c r="AC26" s="20">
        <f>AB26*15</f>
        <v>15</v>
      </c>
      <c r="AD26" s="129">
        <v>9</v>
      </c>
      <c r="AE26" s="131">
        <f>AD26*10</f>
        <v>90</v>
      </c>
      <c r="AF26" s="50">
        <f>H26+K26+M26+O26+Q26+S26+U26+W26+Y26+AA26+AC26+AE26</f>
        <v>624</v>
      </c>
    </row>
    <row r="27" spans="2:32" s="2" customFormat="1" ht="24" customHeight="1" x14ac:dyDescent="0.25">
      <c r="B27" s="4">
        <v>23</v>
      </c>
      <c r="C27" s="56" t="s">
        <v>52</v>
      </c>
      <c r="D27" s="21" t="s">
        <v>38</v>
      </c>
      <c r="E27" s="22" t="s">
        <v>32</v>
      </c>
      <c r="F27" s="4">
        <v>5</v>
      </c>
      <c r="G27" s="19">
        <v>8</v>
      </c>
      <c r="H27" s="21">
        <f>F27*13</f>
        <v>65</v>
      </c>
      <c r="I27" s="4">
        <v>59</v>
      </c>
      <c r="J27" s="19">
        <v>49</v>
      </c>
      <c r="K27" s="21">
        <f>I27+J27</f>
        <v>108</v>
      </c>
      <c r="L27" s="23">
        <v>26</v>
      </c>
      <c r="M27" s="20">
        <f>L27*2</f>
        <v>52</v>
      </c>
      <c r="N27" s="4">
        <v>35</v>
      </c>
      <c r="O27" s="21">
        <f>N27*2</f>
        <v>70</v>
      </c>
      <c r="P27" s="23">
        <v>11</v>
      </c>
      <c r="Q27" s="20">
        <f>P27*10</f>
        <v>110</v>
      </c>
      <c r="R27" s="4">
        <v>9</v>
      </c>
      <c r="S27" s="21">
        <f>R27*10</f>
        <v>90</v>
      </c>
      <c r="T27" s="23">
        <v>69</v>
      </c>
      <c r="U27" s="20">
        <f>T27*2</f>
        <v>138</v>
      </c>
      <c r="V27" s="4">
        <v>27</v>
      </c>
      <c r="W27" s="21">
        <f>V27*2</f>
        <v>54</v>
      </c>
      <c r="X27" s="23">
        <v>87</v>
      </c>
      <c r="Y27" s="20">
        <f>X27*2</f>
        <v>174</v>
      </c>
      <c r="Z27" s="4">
        <v>55</v>
      </c>
      <c r="AA27" s="21">
        <f>Z27</f>
        <v>55</v>
      </c>
      <c r="AB27" s="23">
        <v>6</v>
      </c>
      <c r="AC27" s="20">
        <f>AB27*15</f>
        <v>90</v>
      </c>
      <c r="AD27" s="129">
        <v>9</v>
      </c>
      <c r="AE27" s="131">
        <f>AD27*10</f>
        <v>90</v>
      </c>
      <c r="AF27" s="50">
        <f>H27+K27+M27+O27+Q27+S27+U27+W27+Y27+AA27+AC27+AE27</f>
        <v>1096</v>
      </c>
    </row>
    <row r="28" spans="2:32" s="2" customFormat="1" ht="24" customHeight="1" x14ac:dyDescent="0.25">
      <c r="B28" s="4">
        <v>24</v>
      </c>
      <c r="C28" s="56" t="s">
        <v>102</v>
      </c>
      <c r="D28" s="21" t="s">
        <v>38</v>
      </c>
      <c r="E28" s="22" t="s">
        <v>31</v>
      </c>
      <c r="F28" s="4">
        <v>4</v>
      </c>
      <c r="G28" s="19">
        <v>6</v>
      </c>
      <c r="H28" s="21">
        <f>F28*13</f>
        <v>52</v>
      </c>
      <c r="I28" s="4">
        <v>41</v>
      </c>
      <c r="J28" s="19">
        <v>45</v>
      </c>
      <c r="K28" s="21">
        <f>I28+J28</f>
        <v>86</v>
      </c>
      <c r="L28" s="23">
        <v>36</v>
      </c>
      <c r="M28" s="20">
        <f>L28*2</f>
        <v>72</v>
      </c>
      <c r="N28" s="4">
        <v>8</v>
      </c>
      <c r="O28" s="21">
        <f>N28*2</f>
        <v>16</v>
      </c>
      <c r="P28" s="23">
        <v>9</v>
      </c>
      <c r="Q28" s="20">
        <f>P28*10</f>
        <v>90</v>
      </c>
      <c r="R28" s="4">
        <v>9</v>
      </c>
      <c r="S28" s="21">
        <f>R28*10</f>
        <v>90</v>
      </c>
      <c r="T28" s="23">
        <v>69</v>
      </c>
      <c r="U28" s="20">
        <f>T28*2</f>
        <v>138</v>
      </c>
      <c r="V28" s="4">
        <v>53</v>
      </c>
      <c r="W28" s="21">
        <f>V28*2</f>
        <v>106</v>
      </c>
      <c r="X28" s="23">
        <v>76</v>
      </c>
      <c r="Y28" s="20">
        <f>X28*2</f>
        <v>152</v>
      </c>
      <c r="Z28" s="4">
        <v>63</v>
      </c>
      <c r="AA28" s="21">
        <f>Z28</f>
        <v>63</v>
      </c>
      <c r="AB28" s="23">
        <v>3</v>
      </c>
      <c r="AC28" s="20">
        <f>AB28*15</f>
        <v>45</v>
      </c>
      <c r="AD28" s="129">
        <v>9</v>
      </c>
      <c r="AE28" s="131">
        <f>AD28*10</f>
        <v>90</v>
      </c>
      <c r="AF28" s="50">
        <f>H28+K28+M28+O28+Q28+S28+U28+W28+Y28+AA28+AC28+AE28</f>
        <v>1000</v>
      </c>
    </row>
    <row r="29" spans="2:32" s="2" customFormat="1" ht="24" customHeight="1" x14ac:dyDescent="0.25">
      <c r="B29" s="4">
        <v>25</v>
      </c>
      <c r="C29" s="56" t="s">
        <v>51</v>
      </c>
      <c r="D29" s="21" t="s">
        <v>38</v>
      </c>
      <c r="E29" s="22" t="s">
        <v>32</v>
      </c>
      <c r="F29" s="4">
        <v>7</v>
      </c>
      <c r="G29" s="19">
        <v>9</v>
      </c>
      <c r="H29" s="21">
        <f>F29*13</f>
        <v>91</v>
      </c>
      <c r="I29" s="4">
        <v>74</v>
      </c>
      <c r="J29" s="19">
        <v>63</v>
      </c>
      <c r="K29" s="21">
        <f>I29+J29</f>
        <v>137</v>
      </c>
      <c r="L29" s="23">
        <v>32</v>
      </c>
      <c r="M29" s="20">
        <f>L29*2</f>
        <v>64</v>
      </c>
      <c r="N29" s="4">
        <v>52</v>
      </c>
      <c r="O29" s="21">
        <f>N29*2</f>
        <v>104</v>
      </c>
      <c r="P29" s="23">
        <v>6</v>
      </c>
      <c r="Q29" s="20">
        <f>P29*10</f>
        <v>60</v>
      </c>
      <c r="R29" s="4">
        <v>10</v>
      </c>
      <c r="S29" s="21">
        <f>R29*10</f>
        <v>100</v>
      </c>
      <c r="T29" s="23">
        <v>74</v>
      </c>
      <c r="U29" s="20">
        <f>T29*2</f>
        <v>148</v>
      </c>
      <c r="V29" s="4">
        <v>46</v>
      </c>
      <c r="W29" s="21">
        <f>V29*2</f>
        <v>92</v>
      </c>
      <c r="X29" s="23">
        <v>51</v>
      </c>
      <c r="Y29" s="20">
        <f>X29*2</f>
        <v>102</v>
      </c>
      <c r="Z29" s="4">
        <v>96</v>
      </c>
      <c r="AA29" s="21">
        <f>Z29</f>
        <v>96</v>
      </c>
      <c r="AB29" s="23">
        <v>2</v>
      </c>
      <c r="AC29" s="20">
        <f>AB29*15</f>
        <v>30</v>
      </c>
      <c r="AD29" s="129">
        <v>8</v>
      </c>
      <c r="AE29" s="131">
        <f>AD29*10</f>
        <v>80</v>
      </c>
      <c r="AF29" s="50">
        <f>H29+K29+M29+O29+Q29+S29+U29+W29+Y29+AA29+AC29+AE29</f>
        <v>1104</v>
      </c>
    </row>
    <row r="30" spans="2:32" s="2" customFormat="1" ht="24" customHeight="1" x14ac:dyDescent="0.25">
      <c r="B30" s="4">
        <v>26</v>
      </c>
      <c r="C30" s="56" t="s">
        <v>56</v>
      </c>
      <c r="D30" s="21" t="s">
        <v>38</v>
      </c>
      <c r="E30" s="22" t="s">
        <v>32</v>
      </c>
      <c r="F30" s="4">
        <v>9</v>
      </c>
      <c r="G30" s="19">
        <v>10</v>
      </c>
      <c r="H30" s="21">
        <f>F30*13</f>
        <v>117</v>
      </c>
      <c r="I30" s="4">
        <v>67</v>
      </c>
      <c r="J30" s="19">
        <v>48</v>
      </c>
      <c r="K30" s="21">
        <f>I30+J30</f>
        <v>115</v>
      </c>
      <c r="L30" s="23">
        <v>8</v>
      </c>
      <c r="M30" s="20">
        <f>L30*2</f>
        <v>16</v>
      </c>
      <c r="N30" s="4">
        <v>39</v>
      </c>
      <c r="O30" s="21">
        <f>N30*2</f>
        <v>78</v>
      </c>
      <c r="P30" s="23">
        <v>8</v>
      </c>
      <c r="Q30" s="20">
        <f>P30*10</f>
        <v>80</v>
      </c>
      <c r="R30" s="4">
        <v>9</v>
      </c>
      <c r="S30" s="21">
        <f>R30*10</f>
        <v>90</v>
      </c>
      <c r="T30" s="23">
        <v>67</v>
      </c>
      <c r="U30" s="20">
        <f>T30*2</f>
        <v>134</v>
      </c>
      <c r="V30" s="4">
        <v>37</v>
      </c>
      <c r="W30" s="21">
        <f>V30*2</f>
        <v>74</v>
      </c>
      <c r="X30" s="23">
        <v>49</v>
      </c>
      <c r="Y30" s="20">
        <f>X30*2</f>
        <v>98</v>
      </c>
      <c r="Z30" s="4">
        <v>78</v>
      </c>
      <c r="AA30" s="21">
        <f>Z30</f>
        <v>78</v>
      </c>
      <c r="AB30" s="23">
        <v>7</v>
      </c>
      <c r="AC30" s="20">
        <f>AB30*15</f>
        <v>105</v>
      </c>
      <c r="AD30" s="129">
        <v>8</v>
      </c>
      <c r="AE30" s="131">
        <f>AD30*10</f>
        <v>80</v>
      </c>
      <c r="AF30" s="50">
        <f>H30+K30+M30+O30+Q30+S30+U30+W30+Y30+AA30+AC30+AE30</f>
        <v>1065</v>
      </c>
    </row>
    <row r="31" spans="2:32" s="2" customFormat="1" ht="24" customHeight="1" x14ac:dyDescent="0.25">
      <c r="B31" s="4">
        <v>27</v>
      </c>
      <c r="C31" s="56" t="s">
        <v>58</v>
      </c>
      <c r="D31" s="21" t="s">
        <v>38</v>
      </c>
      <c r="E31" s="22" t="s">
        <v>32</v>
      </c>
      <c r="F31" s="4">
        <v>4</v>
      </c>
      <c r="G31" s="19">
        <v>10</v>
      </c>
      <c r="H31" s="21">
        <f>F31*13</f>
        <v>52</v>
      </c>
      <c r="I31" s="4">
        <v>56</v>
      </c>
      <c r="J31" s="19">
        <v>38</v>
      </c>
      <c r="K31" s="21">
        <f>I31+J31</f>
        <v>94</v>
      </c>
      <c r="L31" s="23">
        <v>26</v>
      </c>
      <c r="M31" s="20">
        <f>L31*2</f>
        <v>52</v>
      </c>
      <c r="N31" s="4">
        <v>24</v>
      </c>
      <c r="O31" s="21">
        <f>N31*2</f>
        <v>48</v>
      </c>
      <c r="P31" s="23">
        <v>8</v>
      </c>
      <c r="Q31" s="20">
        <f>P31*10</f>
        <v>80</v>
      </c>
      <c r="R31" s="4">
        <v>7</v>
      </c>
      <c r="S31" s="21">
        <f>R31*10</f>
        <v>70</v>
      </c>
      <c r="T31" s="23">
        <v>90</v>
      </c>
      <c r="U31" s="20">
        <f>T31*2</f>
        <v>180</v>
      </c>
      <c r="V31" s="4">
        <v>47</v>
      </c>
      <c r="W31" s="21">
        <f>V31*2</f>
        <v>94</v>
      </c>
      <c r="X31" s="23">
        <v>40</v>
      </c>
      <c r="Y31" s="20">
        <f>X31*2</f>
        <v>80</v>
      </c>
      <c r="Z31" s="4">
        <v>90</v>
      </c>
      <c r="AA31" s="21">
        <f>Z31</f>
        <v>90</v>
      </c>
      <c r="AB31" s="23">
        <v>4</v>
      </c>
      <c r="AC31" s="20">
        <f>AB31*15</f>
        <v>60</v>
      </c>
      <c r="AD31" s="129">
        <v>8</v>
      </c>
      <c r="AE31" s="131">
        <f>AD31*10</f>
        <v>80</v>
      </c>
      <c r="AF31" s="50">
        <f>H31+K31+M31+O31+Q31+S31+U31+W31+Y31+AA31+AC31+AE31</f>
        <v>980</v>
      </c>
    </row>
    <row r="32" spans="2:32" s="2" customFormat="1" ht="24" customHeight="1" x14ac:dyDescent="0.25">
      <c r="B32" s="4">
        <v>28</v>
      </c>
      <c r="C32" s="56" t="s">
        <v>61</v>
      </c>
      <c r="D32" s="21" t="s">
        <v>38</v>
      </c>
      <c r="E32" s="22" t="s">
        <v>32</v>
      </c>
      <c r="F32" s="4">
        <v>6</v>
      </c>
      <c r="G32" s="19">
        <v>6</v>
      </c>
      <c r="H32" s="21">
        <f>F32*13</f>
        <v>78</v>
      </c>
      <c r="I32" s="4">
        <v>47</v>
      </c>
      <c r="J32" s="19">
        <v>48</v>
      </c>
      <c r="K32" s="21">
        <f>I32+J32</f>
        <v>95</v>
      </c>
      <c r="L32" s="23">
        <v>9</v>
      </c>
      <c r="M32" s="20">
        <f>L32*2</f>
        <v>18</v>
      </c>
      <c r="N32" s="4">
        <v>31</v>
      </c>
      <c r="O32" s="21">
        <f>N32*2</f>
        <v>62</v>
      </c>
      <c r="P32" s="23">
        <v>9</v>
      </c>
      <c r="Q32" s="20">
        <f>P32*10</f>
        <v>90</v>
      </c>
      <c r="R32" s="4">
        <v>9</v>
      </c>
      <c r="S32" s="21">
        <f>R32*10</f>
        <v>90</v>
      </c>
      <c r="T32" s="23">
        <v>48</v>
      </c>
      <c r="U32" s="20">
        <f>T32*2</f>
        <v>96</v>
      </c>
      <c r="V32" s="4">
        <v>21</v>
      </c>
      <c r="W32" s="21">
        <f>V32*2</f>
        <v>42</v>
      </c>
      <c r="X32" s="23">
        <v>74</v>
      </c>
      <c r="Y32" s="20">
        <f>X32*2</f>
        <v>148</v>
      </c>
      <c r="Z32" s="4">
        <v>61</v>
      </c>
      <c r="AA32" s="21">
        <f>Z32</f>
        <v>61</v>
      </c>
      <c r="AB32" s="23">
        <v>4</v>
      </c>
      <c r="AC32" s="20">
        <f>AB32*15</f>
        <v>60</v>
      </c>
      <c r="AD32" s="129">
        <v>8</v>
      </c>
      <c r="AE32" s="131">
        <f>AD32*10</f>
        <v>80</v>
      </c>
      <c r="AF32" s="50">
        <f>H32+K32+M32+O32+Q32+S32+U32+W32+Y32+AA32+AC32+AE32</f>
        <v>920</v>
      </c>
    </row>
    <row r="33" spans="2:32" s="2" customFormat="1" ht="24" customHeight="1" x14ac:dyDescent="0.25">
      <c r="B33" s="4">
        <v>29</v>
      </c>
      <c r="C33" s="56" t="s">
        <v>67</v>
      </c>
      <c r="D33" s="21" t="s">
        <v>38</v>
      </c>
      <c r="E33" s="22" t="s">
        <v>32</v>
      </c>
      <c r="F33" s="4">
        <v>7</v>
      </c>
      <c r="G33" s="19">
        <v>9</v>
      </c>
      <c r="H33" s="21">
        <f>F33*13</f>
        <v>91</v>
      </c>
      <c r="I33" s="4">
        <v>33</v>
      </c>
      <c r="J33" s="19">
        <v>42</v>
      </c>
      <c r="K33" s="21">
        <f>I33+J33</f>
        <v>75</v>
      </c>
      <c r="L33" s="23">
        <v>16</v>
      </c>
      <c r="M33" s="20">
        <f>L33*2</f>
        <v>32</v>
      </c>
      <c r="N33" s="4">
        <v>18</v>
      </c>
      <c r="O33" s="21">
        <f>N33*2</f>
        <v>36</v>
      </c>
      <c r="P33" s="23">
        <v>5</v>
      </c>
      <c r="Q33" s="20">
        <f>P33*10</f>
        <v>50</v>
      </c>
      <c r="R33" s="4">
        <v>7</v>
      </c>
      <c r="S33" s="21">
        <f>R33*10</f>
        <v>70</v>
      </c>
      <c r="T33" s="23">
        <v>66</v>
      </c>
      <c r="U33" s="20">
        <f>T33*2</f>
        <v>132</v>
      </c>
      <c r="V33" s="4">
        <v>26</v>
      </c>
      <c r="W33" s="21">
        <f>V33*2</f>
        <v>52</v>
      </c>
      <c r="X33" s="23">
        <v>64</v>
      </c>
      <c r="Y33" s="20">
        <f>X33*2</f>
        <v>128</v>
      </c>
      <c r="Z33" s="4">
        <v>60</v>
      </c>
      <c r="AA33" s="21">
        <f>Z33</f>
        <v>60</v>
      </c>
      <c r="AB33" s="23">
        <v>1</v>
      </c>
      <c r="AC33" s="20">
        <f>AB33*15</f>
        <v>15</v>
      </c>
      <c r="AD33" s="129">
        <v>8</v>
      </c>
      <c r="AE33" s="131">
        <f>AD33*10</f>
        <v>80</v>
      </c>
      <c r="AF33" s="50">
        <f>H33+K33+M33+O33+Q33+S33+U33+W33+Y33+AA33+AC33+AE33</f>
        <v>821</v>
      </c>
    </row>
    <row r="34" spans="2:32" s="2" customFormat="1" ht="24" customHeight="1" x14ac:dyDescent="0.25">
      <c r="B34" s="4">
        <v>30</v>
      </c>
      <c r="C34" s="56" t="s">
        <v>117</v>
      </c>
      <c r="D34" s="21" t="s">
        <v>38</v>
      </c>
      <c r="E34" s="22" t="s">
        <v>34</v>
      </c>
      <c r="F34" s="4">
        <v>7</v>
      </c>
      <c r="G34" s="19">
        <v>8</v>
      </c>
      <c r="H34" s="21">
        <f>F34*13</f>
        <v>91</v>
      </c>
      <c r="I34" s="4">
        <v>44</v>
      </c>
      <c r="J34" s="19">
        <v>13</v>
      </c>
      <c r="K34" s="21">
        <f>I34+J34</f>
        <v>57</v>
      </c>
      <c r="L34" s="23">
        <v>18</v>
      </c>
      <c r="M34" s="20">
        <f>L34*2</f>
        <v>36</v>
      </c>
      <c r="N34" s="4">
        <v>39</v>
      </c>
      <c r="O34" s="21">
        <f>N34*2</f>
        <v>78</v>
      </c>
      <c r="P34" s="23">
        <v>8</v>
      </c>
      <c r="Q34" s="20">
        <f>P34*10</f>
        <v>80</v>
      </c>
      <c r="R34" s="4">
        <v>5</v>
      </c>
      <c r="S34" s="21">
        <f>R34*10</f>
        <v>50</v>
      </c>
      <c r="T34" s="23">
        <v>45</v>
      </c>
      <c r="U34" s="20">
        <f>T34*2</f>
        <v>90</v>
      </c>
      <c r="V34" s="4">
        <v>26</v>
      </c>
      <c r="W34" s="21">
        <f>V34*2</f>
        <v>52</v>
      </c>
      <c r="X34" s="23">
        <v>26</v>
      </c>
      <c r="Y34" s="20">
        <f>X34*2</f>
        <v>52</v>
      </c>
      <c r="Z34" s="4">
        <v>0</v>
      </c>
      <c r="AA34" s="21">
        <f>Z34</f>
        <v>0</v>
      </c>
      <c r="AB34" s="23">
        <v>0</v>
      </c>
      <c r="AC34" s="20">
        <f>AB34*15</f>
        <v>0</v>
      </c>
      <c r="AD34" s="129">
        <v>8</v>
      </c>
      <c r="AE34" s="131">
        <f>AD34*10</f>
        <v>80</v>
      </c>
      <c r="AF34" s="50">
        <f>H34+K34+M34+O34+Q34+S34+U34+W34+Y34+AA34+AC34+AE34</f>
        <v>666</v>
      </c>
    </row>
    <row r="35" spans="2:32" s="2" customFormat="1" ht="24" customHeight="1" x14ac:dyDescent="0.25">
      <c r="B35" s="4">
        <v>31</v>
      </c>
      <c r="C35" s="56" t="s">
        <v>74</v>
      </c>
      <c r="D35" s="21" t="s">
        <v>73</v>
      </c>
      <c r="E35" s="22" t="s">
        <v>32</v>
      </c>
      <c r="F35" s="4">
        <v>10</v>
      </c>
      <c r="G35" s="19">
        <v>10</v>
      </c>
      <c r="H35" s="21">
        <f>F35*13</f>
        <v>130</v>
      </c>
      <c r="I35" s="4">
        <v>56</v>
      </c>
      <c r="J35" s="19">
        <v>31</v>
      </c>
      <c r="K35" s="21">
        <f>I35+J35</f>
        <v>87</v>
      </c>
      <c r="L35" s="23">
        <v>24</v>
      </c>
      <c r="M35" s="20">
        <f>L35*2</f>
        <v>48</v>
      </c>
      <c r="N35" s="4">
        <v>44</v>
      </c>
      <c r="O35" s="21">
        <f>N35*2</f>
        <v>88</v>
      </c>
      <c r="P35" s="23">
        <v>7</v>
      </c>
      <c r="Q35" s="20">
        <f>P35*10</f>
        <v>70</v>
      </c>
      <c r="R35" s="4">
        <v>13</v>
      </c>
      <c r="S35" s="21">
        <f>R35*10</f>
        <v>130</v>
      </c>
      <c r="T35" s="23">
        <v>97</v>
      </c>
      <c r="U35" s="20">
        <f>T35*2</f>
        <v>194</v>
      </c>
      <c r="V35" s="4">
        <v>35</v>
      </c>
      <c r="W35" s="21">
        <f>V35*2</f>
        <v>70</v>
      </c>
      <c r="X35" s="23">
        <v>39</v>
      </c>
      <c r="Y35" s="20">
        <f>X35*2</f>
        <v>78</v>
      </c>
      <c r="Z35" s="4">
        <v>75</v>
      </c>
      <c r="AA35" s="21">
        <f>Z35</f>
        <v>75</v>
      </c>
      <c r="AB35" s="23">
        <v>5</v>
      </c>
      <c r="AC35" s="20">
        <f>AB35*15</f>
        <v>75</v>
      </c>
      <c r="AD35" s="129">
        <v>8</v>
      </c>
      <c r="AE35" s="131">
        <f>AD35*10</f>
        <v>80</v>
      </c>
      <c r="AF35" s="50">
        <f>H35+K35+M35+O35+Q35+S35+U35+W35+Y35+AA35+AC35+AE35</f>
        <v>1125</v>
      </c>
    </row>
    <row r="36" spans="2:32" s="2" customFormat="1" ht="24" customHeight="1" x14ac:dyDescent="0.25">
      <c r="B36" s="4">
        <v>32</v>
      </c>
      <c r="C36" s="56" t="s">
        <v>105</v>
      </c>
      <c r="D36" s="21" t="s">
        <v>73</v>
      </c>
      <c r="E36" s="22" t="s">
        <v>31</v>
      </c>
      <c r="F36" s="4">
        <v>5</v>
      </c>
      <c r="G36" s="19">
        <v>9</v>
      </c>
      <c r="H36" s="21">
        <f>F36*13</f>
        <v>65</v>
      </c>
      <c r="I36" s="4">
        <v>27</v>
      </c>
      <c r="J36" s="19">
        <v>21</v>
      </c>
      <c r="K36" s="21">
        <f>I36+J36</f>
        <v>48</v>
      </c>
      <c r="L36" s="23">
        <v>8</v>
      </c>
      <c r="M36" s="20">
        <f>L36*2</f>
        <v>16</v>
      </c>
      <c r="N36" s="4">
        <v>71</v>
      </c>
      <c r="O36" s="21">
        <f>N36*2</f>
        <v>142</v>
      </c>
      <c r="P36" s="23">
        <v>3</v>
      </c>
      <c r="Q36" s="20">
        <f>P36*10</f>
        <v>30</v>
      </c>
      <c r="R36" s="4">
        <v>7</v>
      </c>
      <c r="S36" s="21">
        <f>R36*10</f>
        <v>70</v>
      </c>
      <c r="T36" s="23">
        <v>48</v>
      </c>
      <c r="U36" s="20">
        <f>T36*2</f>
        <v>96</v>
      </c>
      <c r="V36" s="4">
        <v>15</v>
      </c>
      <c r="W36" s="21">
        <f>V36*2</f>
        <v>30</v>
      </c>
      <c r="X36" s="23">
        <v>60</v>
      </c>
      <c r="Y36" s="20">
        <f>X36*2</f>
        <v>120</v>
      </c>
      <c r="Z36" s="4">
        <v>37</v>
      </c>
      <c r="AA36" s="21">
        <f>Z36</f>
        <v>37</v>
      </c>
      <c r="AB36" s="23">
        <v>0</v>
      </c>
      <c r="AC36" s="20">
        <f>AB36*15</f>
        <v>0</v>
      </c>
      <c r="AD36" s="129">
        <v>8</v>
      </c>
      <c r="AE36" s="131">
        <f>AD36*10</f>
        <v>80</v>
      </c>
      <c r="AF36" s="50">
        <f>H36+K36+M36+O36+Q36+S36+U36+W36+Y36+AA36+AC36+AE36</f>
        <v>734</v>
      </c>
    </row>
    <row r="37" spans="2:32" s="2" customFormat="1" ht="24" customHeight="1" x14ac:dyDescent="0.25">
      <c r="B37" s="4">
        <v>33</v>
      </c>
      <c r="C37" s="56" t="s">
        <v>90</v>
      </c>
      <c r="D37" s="21" t="s">
        <v>37</v>
      </c>
      <c r="E37" s="22" t="s">
        <v>32</v>
      </c>
      <c r="F37" s="4">
        <v>9</v>
      </c>
      <c r="G37" s="19">
        <v>10</v>
      </c>
      <c r="H37" s="21">
        <f>F37*13</f>
        <v>117</v>
      </c>
      <c r="I37" s="4">
        <v>66</v>
      </c>
      <c r="J37" s="19">
        <v>53</v>
      </c>
      <c r="K37" s="21">
        <f>I37+J37</f>
        <v>119</v>
      </c>
      <c r="L37" s="23">
        <v>31</v>
      </c>
      <c r="M37" s="20">
        <f>L37*2</f>
        <v>62</v>
      </c>
      <c r="N37" s="4">
        <v>60</v>
      </c>
      <c r="O37" s="21">
        <f>N37*2</f>
        <v>120</v>
      </c>
      <c r="P37" s="23">
        <v>6</v>
      </c>
      <c r="Q37" s="20">
        <f>P37*10</f>
        <v>60</v>
      </c>
      <c r="R37" s="4">
        <v>11</v>
      </c>
      <c r="S37" s="21">
        <f>R37*10</f>
        <v>110</v>
      </c>
      <c r="T37" s="23">
        <v>87</v>
      </c>
      <c r="U37" s="20">
        <f>T37*2</f>
        <v>174</v>
      </c>
      <c r="V37" s="4">
        <v>46</v>
      </c>
      <c r="W37" s="21">
        <f>V37*2</f>
        <v>92</v>
      </c>
      <c r="X37" s="23">
        <v>54</v>
      </c>
      <c r="Y37" s="20">
        <f>X37*2</f>
        <v>108</v>
      </c>
      <c r="Z37" s="4">
        <v>96</v>
      </c>
      <c r="AA37" s="21">
        <f>Z37</f>
        <v>96</v>
      </c>
      <c r="AB37" s="23">
        <v>4</v>
      </c>
      <c r="AC37" s="20">
        <f>AB37*15</f>
        <v>60</v>
      </c>
      <c r="AD37" s="129">
        <v>7</v>
      </c>
      <c r="AE37" s="131">
        <f>AD37*10</f>
        <v>70</v>
      </c>
      <c r="AF37" s="50">
        <f>H37+K37+M37+O37+Q37+S37+U37+W37+Y37+AA37+AC37+AE37</f>
        <v>1188</v>
      </c>
    </row>
    <row r="38" spans="2:32" s="2" customFormat="1" ht="24" customHeight="1" x14ac:dyDescent="0.25">
      <c r="B38" s="4">
        <v>34</v>
      </c>
      <c r="C38" s="56" t="s">
        <v>93</v>
      </c>
      <c r="D38" s="21" t="s">
        <v>37</v>
      </c>
      <c r="E38" s="22" t="s">
        <v>32</v>
      </c>
      <c r="F38" s="4">
        <v>7</v>
      </c>
      <c r="G38" s="19">
        <v>10</v>
      </c>
      <c r="H38" s="21">
        <f>F38*13</f>
        <v>91</v>
      </c>
      <c r="I38" s="4">
        <v>52</v>
      </c>
      <c r="J38" s="19">
        <v>45</v>
      </c>
      <c r="K38" s="21">
        <f>I38+J38</f>
        <v>97</v>
      </c>
      <c r="L38" s="23">
        <v>25</v>
      </c>
      <c r="M38" s="20">
        <f>L38*2</f>
        <v>50</v>
      </c>
      <c r="N38" s="4">
        <v>49</v>
      </c>
      <c r="O38" s="21">
        <f>N38*2</f>
        <v>98</v>
      </c>
      <c r="P38" s="23">
        <v>8</v>
      </c>
      <c r="Q38" s="20">
        <f>P38*10</f>
        <v>80</v>
      </c>
      <c r="R38" s="4">
        <v>4</v>
      </c>
      <c r="S38" s="21">
        <f>R38*10</f>
        <v>40</v>
      </c>
      <c r="T38" s="23">
        <v>82</v>
      </c>
      <c r="U38" s="20">
        <f>T38*2</f>
        <v>164</v>
      </c>
      <c r="V38" s="4">
        <v>50</v>
      </c>
      <c r="W38" s="21">
        <f>V38*2</f>
        <v>100</v>
      </c>
      <c r="X38" s="23">
        <v>56</v>
      </c>
      <c r="Y38" s="20">
        <f>X38*2</f>
        <v>112</v>
      </c>
      <c r="Z38" s="4">
        <v>90</v>
      </c>
      <c r="AA38" s="21">
        <f>Z38</f>
        <v>90</v>
      </c>
      <c r="AB38" s="23">
        <v>6</v>
      </c>
      <c r="AC38" s="20">
        <f>AB38*15</f>
        <v>90</v>
      </c>
      <c r="AD38" s="129">
        <v>7</v>
      </c>
      <c r="AE38" s="131">
        <f>AD38*10</f>
        <v>70</v>
      </c>
      <c r="AF38" s="50">
        <f>H38+K38+M38+O38+Q38+S38+U38+W38+Y38+AA38+AC38+AE38</f>
        <v>1082</v>
      </c>
    </row>
    <row r="39" spans="2:32" s="2" customFormat="1" ht="24" customHeight="1" x14ac:dyDescent="0.25">
      <c r="B39" s="4">
        <v>35</v>
      </c>
      <c r="C39" s="56" t="s">
        <v>104</v>
      </c>
      <c r="D39" s="21" t="s">
        <v>37</v>
      </c>
      <c r="E39" s="22" t="s">
        <v>31</v>
      </c>
      <c r="F39" s="4">
        <v>6</v>
      </c>
      <c r="G39" s="19">
        <v>7</v>
      </c>
      <c r="H39" s="21">
        <f>F39*13</f>
        <v>78</v>
      </c>
      <c r="I39" s="4">
        <v>50</v>
      </c>
      <c r="J39" s="19">
        <v>16</v>
      </c>
      <c r="K39" s="21">
        <f>I39+J39</f>
        <v>66</v>
      </c>
      <c r="L39" s="23">
        <v>4</v>
      </c>
      <c r="M39" s="20">
        <f>L39*2</f>
        <v>8</v>
      </c>
      <c r="N39" s="4">
        <v>18</v>
      </c>
      <c r="O39" s="21">
        <f>N39*2</f>
        <v>36</v>
      </c>
      <c r="P39" s="23">
        <v>5</v>
      </c>
      <c r="Q39" s="20">
        <f>P39*10</f>
        <v>50</v>
      </c>
      <c r="R39" s="4">
        <v>8</v>
      </c>
      <c r="S39" s="21">
        <f>R39*10</f>
        <v>80</v>
      </c>
      <c r="T39" s="23">
        <v>69</v>
      </c>
      <c r="U39" s="20">
        <f>T39*2</f>
        <v>138</v>
      </c>
      <c r="V39" s="4">
        <v>16</v>
      </c>
      <c r="W39" s="21">
        <f>V39*2</f>
        <v>32</v>
      </c>
      <c r="X39" s="23">
        <v>41</v>
      </c>
      <c r="Y39" s="20">
        <f>X39*2</f>
        <v>82</v>
      </c>
      <c r="Z39" s="4">
        <v>38</v>
      </c>
      <c r="AA39" s="21">
        <f>Z39</f>
        <v>38</v>
      </c>
      <c r="AB39" s="23">
        <v>7</v>
      </c>
      <c r="AC39" s="20">
        <f>AB39*15</f>
        <v>105</v>
      </c>
      <c r="AD39" s="129">
        <v>7</v>
      </c>
      <c r="AE39" s="131">
        <f>AD39*10</f>
        <v>70</v>
      </c>
      <c r="AF39" s="50">
        <f>H39+K39+M39+O39+Q39+S39+U39+W39+Y39+AA39+AC39+AE39</f>
        <v>783</v>
      </c>
    </row>
    <row r="40" spans="2:32" s="2" customFormat="1" ht="24" customHeight="1" x14ac:dyDescent="0.25">
      <c r="B40" s="4">
        <v>36</v>
      </c>
      <c r="C40" s="56" t="s">
        <v>47</v>
      </c>
      <c r="D40" s="21" t="s">
        <v>38</v>
      </c>
      <c r="E40" s="22" t="s">
        <v>32</v>
      </c>
      <c r="F40" s="4">
        <v>6</v>
      </c>
      <c r="G40" s="19">
        <v>8</v>
      </c>
      <c r="H40" s="21">
        <f>F40*13</f>
        <v>78</v>
      </c>
      <c r="I40" s="4">
        <v>73</v>
      </c>
      <c r="J40" s="19">
        <v>53</v>
      </c>
      <c r="K40" s="21">
        <f>I40+J40</f>
        <v>126</v>
      </c>
      <c r="L40" s="23">
        <v>32</v>
      </c>
      <c r="M40" s="20">
        <f>L40*2</f>
        <v>64</v>
      </c>
      <c r="N40" s="4">
        <v>49</v>
      </c>
      <c r="O40" s="21">
        <f>N40*2</f>
        <v>98</v>
      </c>
      <c r="P40" s="23">
        <v>11</v>
      </c>
      <c r="Q40" s="20">
        <f>P40*10</f>
        <v>110</v>
      </c>
      <c r="R40" s="4">
        <v>9</v>
      </c>
      <c r="S40" s="21">
        <f>R40*10</f>
        <v>90</v>
      </c>
      <c r="T40" s="23">
        <v>79</v>
      </c>
      <c r="U40" s="20">
        <f>T40*2</f>
        <v>158</v>
      </c>
      <c r="V40" s="4">
        <v>59</v>
      </c>
      <c r="W40" s="21">
        <f>V40*2</f>
        <v>118</v>
      </c>
      <c r="X40" s="23">
        <v>80</v>
      </c>
      <c r="Y40" s="20">
        <f>X40*2</f>
        <v>160</v>
      </c>
      <c r="Z40" s="4">
        <v>94</v>
      </c>
      <c r="AA40" s="21">
        <f>Z40</f>
        <v>94</v>
      </c>
      <c r="AB40" s="23">
        <v>8</v>
      </c>
      <c r="AC40" s="20">
        <f>AB40*15</f>
        <v>120</v>
      </c>
      <c r="AD40" s="129">
        <v>7</v>
      </c>
      <c r="AE40" s="131">
        <f>AD40*10</f>
        <v>70</v>
      </c>
      <c r="AF40" s="50">
        <f>H40+K40+M40+O40+Q40+S40+U40+W40+Y40+AA40+AC40+AE40</f>
        <v>1286</v>
      </c>
    </row>
    <row r="41" spans="2:32" s="2" customFormat="1" ht="24" customHeight="1" x14ac:dyDescent="0.25">
      <c r="B41" s="4">
        <v>37</v>
      </c>
      <c r="C41" s="56" t="s">
        <v>53</v>
      </c>
      <c r="D41" s="21" t="s">
        <v>38</v>
      </c>
      <c r="E41" s="22" t="s">
        <v>32</v>
      </c>
      <c r="F41" s="4">
        <v>6</v>
      </c>
      <c r="G41" s="19">
        <v>9</v>
      </c>
      <c r="H41" s="21">
        <f>F41*13</f>
        <v>78</v>
      </c>
      <c r="I41" s="4">
        <v>63</v>
      </c>
      <c r="J41" s="19">
        <v>65</v>
      </c>
      <c r="K41" s="21">
        <f>I41+J41</f>
        <v>128</v>
      </c>
      <c r="L41" s="23">
        <v>55</v>
      </c>
      <c r="M41" s="20">
        <f>L41*2</f>
        <v>110</v>
      </c>
      <c r="N41" s="4">
        <v>24</v>
      </c>
      <c r="O41" s="21">
        <f>N41*2</f>
        <v>48</v>
      </c>
      <c r="P41" s="23">
        <v>6</v>
      </c>
      <c r="Q41" s="20">
        <f>P41*10</f>
        <v>60</v>
      </c>
      <c r="R41" s="4">
        <v>10</v>
      </c>
      <c r="S41" s="21">
        <f>R41*10</f>
        <v>100</v>
      </c>
      <c r="T41" s="23">
        <v>74</v>
      </c>
      <c r="U41" s="20">
        <f>T41*2</f>
        <v>148</v>
      </c>
      <c r="V41" s="4">
        <v>30</v>
      </c>
      <c r="W41" s="21">
        <f>V41*2</f>
        <v>60</v>
      </c>
      <c r="X41" s="23">
        <v>65</v>
      </c>
      <c r="Y41" s="20">
        <f>X41*2</f>
        <v>130</v>
      </c>
      <c r="Z41" s="4">
        <v>86</v>
      </c>
      <c r="AA41" s="21">
        <f>Z41</f>
        <v>86</v>
      </c>
      <c r="AB41" s="23">
        <v>5</v>
      </c>
      <c r="AC41" s="20">
        <f>AB41*15</f>
        <v>75</v>
      </c>
      <c r="AD41" s="129">
        <v>7</v>
      </c>
      <c r="AE41" s="131">
        <f>AD41*10</f>
        <v>70</v>
      </c>
      <c r="AF41" s="50">
        <f>H41+K41+M41+O41+Q41+S41+U41+W41+Y41+AA41+AC41+AE41</f>
        <v>1093</v>
      </c>
    </row>
    <row r="42" spans="2:32" s="2" customFormat="1" ht="24" customHeight="1" x14ac:dyDescent="0.25">
      <c r="B42" s="4">
        <v>38</v>
      </c>
      <c r="C42" s="56" t="s">
        <v>60</v>
      </c>
      <c r="D42" s="21" t="s">
        <v>38</v>
      </c>
      <c r="E42" s="22" t="s">
        <v>32</v>
      </c>
      <c r="F42" s="4">
        <v>6</v>
      </c>
      <c r="G42" s="19">
        <v>7</v>
      </c>
      <c r="H42" s="21">
        <f>F42*13</f>
        <v>78</v>
      </c>
      <c r="I42" s="4">
        <v>33</v>
      </c>
      <c r="J42" s="19">
        <v>38</v>
      </c>
      <c r="K42" s="21">
        <f>I42+J42</f>
        <v>71</v>
      </c>
      <c r="L42" s="23">
        <v>19</v>
      </c>
      <c r="M42" s="20">
        <f>L42*2</f>
        <v>38</v>
      </c>
      <c r="N42" s="4">
        <v>20</v>
      </c>
      <c r="O42" s="21">
        <f>N42*2</f>
        <v>40</v>
      </c>
      <c r="P42" s="23">
        <v>8</v>
      </c>
      <c r="Q42" s="20">
        <f>P42*10</f>
        <v>80</v>
      </c>
      <c r="R42" s="4">
        <v>11</v>
      </c>
      <c r="S42" s="21">
        <f>R42*10</f>
        <v>110</v>
      </c>
      <c r="T42" s="23">
        <v>74</v>
      </c>
      <c r="U42" s="20">
        <f>T42*2</f>
        <v>148</v>
      </c>
      <c r="V42" s="4">
        <v>39</v>
      </c>
      <c r="W42" s="21">
        <f>V42*2</f>
        <v>78</v>
      </c>
      <c r="X42" s="23">
        <v>67</v>
      </c>
      <c r="Y42" s="20">
        <f>X42*2</f>
        <v>134</v>
      </c>
      <c r="Z42" s="4">
        <v>84</v>
      </c>
      <c r="AA42" s="21">
        <f>Z42</f>
        <v>84</v>
      </c>
      <c r="AB42" s="23">
        <v>3</v>
      </c>
      <c r="AC42" s="20">
        <f>AB42*15</f>
        <v>45</v>
      </c>
      <c r="AD42" s="129">
        <v>7</v>
      </c>
      <c r="AE42" s="131">
        <f>AD42*10</f>
        <v>70</v>
      </c>
      <c r="AF42" s="50">
        <f>H42+K42+M42+O42+Q42+S42+U42+W42+Y42+AA42+AC42+AE42</f>
        <v>976</v>
      </c>
    </row>
    <row r="43" spans="2:32" s="2" customFormat="1" ht="24" customHeight="1" x14ac:dyDescent="0.25">
      <c r="B43" s="4">
        <v>39</v>
      </c>
      <c r="C43" s="56" t="s">
        <v>115</v>
      </c>
      <c r="D43" s="21" t="s">
        <v>38</v>
      </c>
      <c r="E43" s="22" t="s">
        <v>34</v>
      </c>
      <c r="F43" s="4">
        <v>2</v>
      </c>
      <c r="G43" s="19">
        <v>7</v>
      </c>
      <c r="H43" s="21">
        <f>F43*13</f>
        <v>26</v>
      </c>
      <c r="I43" s="4">
        <v>57</v>
      </c>
      <c r="J43" s="19">
        <v>40</v>
      </c>
      <c r="K43" s="21">
        <f>I43+J43</f>
        <v>97</v>
      </c>
      <c r="L43" s="23">
        <v>15</v>
      </c>
      <c r="M43" s="20">
        <f>L43*2</f>
        <v>30</v>
      </c>
      <c r="N43" s="4">
        <v>23</v>
      </c>
      <c r="O43" s="21">
        <f>N43*2</f>
        <v>46</v>
      </c>
      <c r="P43" s="23">
        <v>3</v>
      </c>
      <c r="Q43" s="20">
        <f>P43*10</f>
        <v>30</v>
      </c>
      <c r="R43" s="4">
        <v>8</v>
      </c>
      <c r="S43" s="21">
        <f>R43*10</f>
        <v>80</v>
      </c>
      <c r="T43" s="23">
        <v>74</v>
      </c>
      <c r="U43" s="20">
        <f>T43*2</f>
        <v>148</v>
      </c>
      <c r="V43" s="4">
        <v>17</v>
      </c>
      <c r="W43" s="21">
        <f>V43*2</f>
        <v>34</v>
      </c>
      <c r="X43" s="23">
        <v>43</v>
      </c>
      <c r="Y43" s="20">
        <f>X43*2</f>
        <v>86</v>
      </c>
      <c r="Z43" s="4">
        <v>67</v>
      </c>
      <c r="AA43" s="21">
        <f>Z43</f>
        <v>67</v>
      </c>
      <c r="AB43" s="23">
        <v>2</v>
      </c>
      <c r="AC43" s="20">
        <f>AB43*15</f>
        <v>30</v>
      </c>
      <c r="AD43" s="129">
        <v>7</v>
      </c>
      <c r="AE43" s="131">
        <f>AD43*10</f>
        <v>70</v>
      </c>
      <c r="AF43" s="50">
        <f>H43+K43+M43+O43+Q43+S43+U43+W43+Y43+AA43+AC43+AE43</f>
        <v>744</v>
      </c>
    </row>
    <row r="44" spans="2:32" s="2" customFormat="1" ht="24" customHeight="1" x14ac:dyDescent="0.25">
      <c r="B44" s="4">
        <v>40</v>
      </c>
      <c r="C44" s="56" t="s">
        <v>118</v>
      </c>
      <c r="D44" s="21" t="s">
        <v>38</v>
      </c>
      <c r="E44" s="22" t="s">
        <v>34</v>
      </c>
      <c r="F44" s="4">
        <v>2</v>
      </c>
      <c r="G44" s="19">
        <v>9</v>
      </c>
      <c r="H44" s="21">
        <f>F44*13</f>
        <v>26</v>
      </c>
      <c r="I44" s="4">
        <v>26</v>
      </c>
      <c r="J44" s="19">
        <v>44</v>
      </c>
      <c r="K44" s="21">
        <f>I44+J44</f>
        <v>70</v>
      </c>
      <c r="L44" s="23">
        <v>0</v>
      </c>
      <c r="M44" s="20">
        <f>L44*2</f>
        <v>0</v>
      </c>
      <c r="N44" s="4">
        <v>58</v>
      </c>
      <c r="O44" s="21">
        <f>N44*2</f>
        <v>116</v>
      </c>
      <c r="P44" s="23">
        <v>2</v>
      </c>
      <c r="Q44" s="20">
        <f>P44*10</f>
        <v>20</v>
      </c>
      <c r="R44" s="4">
        <v>5</v>
      </c>
      <c r="S44" s="21">
        <f>R44*10</f>
        <v>50</v>
      </c>
      <c r="T44" s="23">
        <v>44</v>
      </c>
      <c r="U44" s="20">
        <f>T44*2</f>
        <v>88</v>
      </c>
      <c r="V44" s="4">
        <v>3</v>
      </c>
      <c r="W44" s="21">
        <f>V44*2</f>
        <v>6</v>
      </c>
      <c r="X44" s="23">
        <v>29</v>
      </c>
      <c r="Y44" s="20">
        <f>X44*2</f>
        <v>58</v>
      </c>
      <c r="Z44" s="4">
        <v>79</v>
      </c>
      <c r="AA44" s="21">
        <f>Z44</f>
        <v>79</v>
      </c>
      <c r="AB44" s="23">
        <v>4</v>
      </c>
      <c r="AC44" s="20">
        <f>AB44*15</f>
        <v>60</v>
      </c>
      <c r="AD44" s="129">
        <v>7</v>
      </c>
      <c r="AE44" s="131">
        <f>AD44*10</f>
        <v>70</v>
      </c>
      <c r="AF44" s="50">
        <f>H44+K44+M44+O44+Q44+S44+U44+W44+Y44+AA44+AC44+AE44</f>
        <v>643</v>
      </c>
    </row>
    <row r="45" spans="2:32" s="2" customFormat="1" ht="24" customHeight="1" x14ac:dyDescent="0.25">
      <c r="B45" s="4">
        <v>41</v>
      </c>
      <c r="C45" s="56" t="s">
        <v>77</v>
      </c>
      <c r="D45" s="21" t="s">
        <v>73</v>
      </c>
      <c r="E45" s="22" t="s">
        <v>32</v>
      </c>
      <c r="F45" s="4">
        <v>5</v>
      </c>
      <c r="G45" s="19">
        <v>8</v>
      </c>
      <c r="H45" s="21">
        <f>F45*13</f>
        <v>65</v>
      </c>
      <c r="I45" s="4">
        <v>35</v>
      </c>
      <c r="J45" s="19">
        <v>36</v>
      </c>
      <c r="K45" s="21">
        <f>I45+J45</f>
        <v>71</v>
      </c>
      <c r="L45" s="23">
        <v>15</v>
      </c>
      <c r="M45" s="20">
        <f>L45*2</f>
        <v>30</v>
      </c>
      <c r="N45" s="4">
        <v>30</v>
      </c>
      <c r="O45" s="21">
        <f>N45*2</f>
        <v>60</v>
      </c>
      <c r="P45" s="23">
        <v>7</v>
      </c>
      <c r="Q45" s="20">
        <f>P45*10</f>
        <v>70</v>
      </c>
      <c r="R45" s="4">
        <v>5</v>
      </c>
      <c r="S45" s="21">
        <f>R45*10</f>
        <v>50</v>
      </c>
      <c r="T45" s="23">
        <v>53</v>
      </c>
      <c r="U45" s="20">
        <f>T45*2</f>
        <v>106</v>
      </c>
      <c r="V45" s="4">
        <v>31</v>
      </c>
      <c r="W45" s="21">
        <f>V45*2</f>
        <v>62</v>
      </c>
      <c r="X45" s="23">
        <v>58</v>
      </c>
      <c r="Y45" s="20">
        <f>X45*2</f>
        <v>116</v>
      </c>
      <c r="Z45" s="4">
        <v>45</v>
      </c>
      <c r="AA45" s="21">
        <f>Z45</f>
        <v>45</v>
      </c>
      <c r="AB45" s="23">
        <v>3</v>
      </c>
      <c r="AC45" s="20">
        <f>AB45*15</f>
        <v>45</v>
      </c>
      <c r="AD45" s="129">
        <v>7</v>
      </c>
      <c r="AE45" s="131">
        <f>AD45*10</f>
        <v>70</v>
      </c>
      <c r="AF45" s="50">
        <f>H45+K45+M45+O45+Q45+S45+U45+W45+Y45+AA45+AC45+AE45</f>
        <v>790</v>
      </c>
    </row>
    <row r="46" spans="2:32" s="2" customFormat="1" ht="24" customHeight="1" x14ac:dyDescent="0.25">
      <c r="B46" s="4">
        <v>42</v>
      </c>
      <c r="C46" s="56" t="s">
        <v>94</v>
      </c>
      <c r="D46" s="21" t="s">
        <v>37</v>
      </c>
      <c r="E46" s="22" t="s">
        <v>32</v>
      </c>
      <c r="F46" s="4">
        <v>8</v>
      </c>
      <c r="G46" s="19">
        <v>8</v>
      </c>
      <c r="H46" s="21">
        <f>F46*13</f>
        <v>104</v>
      </c>
      <c r="I46" s="4">
        <v>46</v>
      </c>
      <c r="J46" s="19">
        <v>56</v>
      </c>
      <c r="K46" s="21">
        <f>I46+J46</f>
        <v>102</v>
      </c>
      <c r="L46" s="23">
        <v>32</v>
      </c>
      <c r="M46" s="20">
        <f>L46*2</f>
        <v>64</v>
      </c>
      <c r="N46" s="4">
        <v>0</v>
      </c>
      <c r="O46" s="21">
        <f>N46*2</f>
        <v>0</v>
      </c>
      <c r="P46" s="23">
        <v>8</v>
      </c>
      <c r="Q46" s="20">
        <f>P46*10</f>
        <v>80</v>
      </c>
      <c r="R46" s="4">
        <v>0</v>
      </c>
      <c r="S46" s="21">
        <f>R46*10</f>
        <v>0</v>
      </c>
      <c r="T46" s="23">
        <v>80</v>
      </c>
      <c r="U46" s="20">
        <f>T46*2</f>
        <v>160</v>
      </c>
      <c r="V46" s="4">
        <v>49</v>
      </c>
      <c r="W46" s="21">
        <f>V46*2</f>
        <v>98</v>
      </c>
      <c r="X46" s="23">
        <v>73</v>
      </c>
      <c r="Y46" s="20">
        <f>X46*2</f>
        <v>146</v>
      </c>
      <c r="Z46" s="4">
        <v>73</v>
      </c>
      <c r="AA46" s="21">
        <f>Z46</f>
        <v>73</v>
      </c>
      <c r="AB46" s="23">
        <v>6</v>
      </c>
      <c r="AC46" s="20">
        <f>AB46*15</f>
        <v>90</v>
      </c>
      <c r="AD46" s="129">
        <v>6</v>
      </c>
      <c r="AE46" s="131">
        <f>AD46*10</f>
        <v>60</v>
      </c>
      <c r="AF46" s="50">
        <f>H46+K46+M46+O46+Q46+S46+U46+W46+Y46+AA46+AC46+AE46</f>
        <v>977</v>
      </c>
    </row>
    <row r="47" spans="2:32" s="2" customFormat="1" ht="24" customHeight="1" x14ac:dyDescent="0.25">
      <c r="B47" s="4">
        <v>43</v>
      </c>
      <c r="C47" s="56" t="s">
        <v>116</v>
      </c>
      <c r="D47" s="21" t="s">
        <v>37</v>
      </c>
      <c r="E47" s="22" t="s">
        <v>34</v>
      </c>
      <c r="F47" s="4">
        <v>8</v>
      </c>
      <c r="G47" s="19">
        <v>10</v>
      </c>
      <c r="H47" s="21">
        <f>F47*13</f>
        <v>104</v>
      </c>
      <c r="I47" s="4">
        <v>53</v>
      </c>
      <c r="J47" s="19">
        <v>28</v>
      </c>
      <c r="K47" s="21">
        <f>I47+J47</f>
        <v>81</v>
      </c>
      <c r="L47" s="23">
        <v>0</v>
      </c>
      <c r="M47" s="20">
        <f>L47*2</f>
        <v>0</v>
      </c>
      <c r="N47" s="4">
        <v>48</v>
      </c>
      <c r="O47" s="21">
        <f>N47*2</f>
        <v>96</v>
      </c>
      <c r="P47" s="23">
        <v>5</v>
      </c>
      <c r="Q47" s="20">
        <f>P47*10</f>
        <v>50</v>
      </c>
      <c r="R47" s="4">
        <v>2</v>
      </c>
      <c r="S47" s="21">
        <f>R47*10</f>
        <v>20</v>
      </c>
      <c r="T47" s="23">
        <v>40</v>
      </c>
      <c r="U47" s="20">
        <f>T47*2</f>
        <v>80</v>
      </c>
      <c r="V47" s="4">
        <v>5</v>
      </c>
      <c r="W47" s="21">
        <f>V47*2</f>
        <v>10</v>
      </c>
      <c r="X47" s="23">
        <v>46</v>
      </c>
      <c r="Y47" s="20">
        <f>X47*2</f>
        <v>92</v>
      </c>
      <c r="Z47" s="4">
        <v>77</v>
      </c>
      <c r="AA47" s="21">
        <f>Z47</f>
        <v>77</v>
      </c>
      <c r="AB47" s="23">
        <v>4</v>
      </c>
      <c r="AC47" s="20">
        <f>AB47*15</f>
        <v>60</v>
      </c>
      <c r="AD47" s="129">
        <v>6</v>
      </c>
      <c r="AE47" s="131">
        <f>AD47*10</f>
        <v>60</v>
      </c>
      <c r="AF47" s="50">
        <f>H47+K47+M47+O47+Q47+S47+U47+W47+Y47+AA47+AC47+AE47</f>
        <v>730</v>
      </c>
    </row>
    <row r="48" spans="2:32" s="2" customFormat="1" ht="24" customHeight="1" x14ac:dyDescent="0.25">
      <c r="B48" s="4">
        <v>44</v>
      </c>
      <c r="C48" s="56" t="s">
        <v>120</v>
      </c>
      <c r="D48" s="21" t="s">
        <v>37</v>
      </c>
      <c r="E48" s="22" t="s">
        <v>34</v>
      </c>
      <c r="F48" s="4">
        <v>4</v>
      </c>
      <c r="G48" s="19">
        <v>8</v>
      </c>
      <c r="H48" s="21">
        <f>F48*13</f>
        <v>52</v>
      </c>
      <c r="I48" s="4">
        <v>23</v>
      </c>
      <c r="J48" s="19">
        <v>13</v>
      </c>
      <c r="K48" s="21">
        <f>I48+J48</f>
        <v>36</v>
      </c>
      <c r="L48" s="23">
        <v>0</v>
      </c>
      <c r="M48" s="20">
        <f>L48*2</f>
        <v>0</v>
      </c>
      <c r="N48" s="4">
        <v>16</v>
      </c>
      <c r="O48" s="21">
        <f>N48*2</f>
        <v>32</v>
      </c>
      <c r="P48" s="23">
        <v>3</v>
      </c>
      <c r="Q48" s="20">
        <f>P48*10</f>
        <v>30</v>
      </c>
      <c r="R48" s="4">
        <v>6</v>
      </c>
      <c r="S48" s="21">
        <f>R48*10</f>
        <v>60</v>
      </c>
      <c r="T48" s="23">
        <v>25</v>
      </c>
      <c r="U48" s="20">
        <f>T48*2</f>
        <v>50</v>
      </c>
      <c r="V48" s="4">
        <v>0</v>
      </c>
      <c r="W48" s="21">
        <f>V48*2</f>
        <v>0</v>
      </c>
      <c r="X48" s="23">
        <v>22</v>
      </c>
      <c r="Y48" s="20">
        <f>X48*2</f>
        <v>44</v>
      </c>
      <c r="Z48" s="4">
        <v>57</v>
      </c>
      <c r="AA48" s="21">
        <f>Z48</f>
        <v>57</v>
      </c>
      <c r="AB48" s="23">
        <v>1</v>
      </c>
      <c r="AC48" s="20">
        <f>AB48*15</f>
        <v>15</v>
      </c>
      <c r="AD48" s="129">
        <v>6</v>
      </c>
      <c r="AE48" s="131">
        <f>AD48*10</f>
        <v>60</v>
      </c>
      <c r="AF48" s="50">
        <f>H48+K48+M48+O48+Q48+S48+U48+W48+Y48+AA48+AC48+AE48</f>
        <v>436</v>
      </c>
    </row>
    <row r="49" spans="2:32" s="2" customFormat="1" ht="24" customHeight="1" x14ac:dyDescent="0.25">
      <c r="B49" s="4">
        <v>45</v>
      </c>
      <c r="C49" s="56" t="s">
        <v>49</v>
      </c>
      <c r="D49" s="21" t="s">
        <v>38</v>
      </c>
      <c r="E49" s="22" t="s">
        <v>32</v>
      </c>
      <c r="F49" s="4">
        <v>5</v>
      </c>
      <c r="G49" s="19">
        <v>8</v>
      </c>
      <c r="H49" s="21">
        <f>F49*13</f>
        <v>65</v>
      </c>
      <c r="I49" s="4">
        <v>76</v>
      </c>
      <c r="J49" s="19">
        <v>70</v>
      </c>
      <c r="K49" s="21">
        <f>I49+J49</f>
        <v>146</v>
      </c>
      <c r="L49" s="23">
        <v>40</v>
      </c>
      <c r="M49" s="20">
        <f>L49*2</f>
        <v>80</v>
      </c>
      <c r="N49" s="4">
        <v>32</v>
      </c>
      <c r="O49" s="21">
        <f>N49*2</f>
        <v>64</v>
      </c>
      <c r="P49" s="23">
        <v>13</v>
      </c>
      <c r="Q49" s="20">
        <f>P49*10</f>
        <v>130</v>
      </c>
      <c r="R49" s="4">
        <v>11</v>
      </c>
      <c r="S49" s="21">
        <f>R49*10</f>
        <v>110</v>
      </c>
      <c r="T49" s="23">
        <v>69</v>
      </c>
      <c r="U49" s="20">
        <f>T49*2</f>
        <v>138</v>
      </c>
      <c r="V49" s="4">
        <v>38</v>
      </c>
      <c r="W49" s="21">
        <f>V49*2</f>
        <v>76</v>
      </c>
      <c r="X49" s="23">
        <v>76</v>
      </c>
      <c r="Y49" s="20">
        <f>X49*2</f>
        <v>152</v>
      </c>
      <c r="Z49" s="4">
        <v>87</v>
      </c>
      <c r="AA49" s="21">
        <f>Z49</f>
        <v>87</v>
      </c>
      <c r="AB49" s="23">
        <v>5</v>
      </c>
      <c r="AC49" s="20">
        <f>AB49*15</f>
        <v>75</v>
      </c>
      <c r="AD49" s="129">
        <v>6</v>
      </c>
      <c r="AE49" s="131">
        <f>AD49*10</f>
        <v>60</v>
      </c>
      <c r="AF49" s="50">
        <f>H49+K49+M49+O49+Q49+S49+U49+W49+Y49+AA49+AC49+AE49</f>
        <v>1183</v>
      </c>
    </row>
    <row r="50" spans="2:32" s="2" customFormat="1" ht="24" customHeight="1" x14ac:dyDescent="0.25">
      <c r="B50" s="4">
        <v>46</v>
      </c>
      <c r="C50" s="56" t="s">
        <v>55</v>
      </c>
      <c r="D50" s="21" t="s">
        <v>38</v>
      </c>
      <c r="E50" s="22" t="s">
        <v>32</v>
      </c>
      <c r="F50" s="4">
        <v>6</v>
      </c>
      <c r="G50" s="19">
        <v>9</v>
      </c>
      <c r="H50" s="21">
        <f>F50*13</f>
        <v>78</v>
      </c>
      <c r="I50" s="4">
        <v>54</v>
      </c>
      <c r="J50" s="19">
        <v>51</v>
      </c>
      <c r="K50" s="21">
        <f>I50+J50</f>
        <v>105</v>
      </c>
      <c r="L50" s="23">
        <v>43</v>
      </c>
      <c r="M50" s="20">
        <f>L50*2</f>
        <v>86</v>
      </c>
      <c r="N50" s="4">
        <v>23</v>
      </c>
      <c r="O50" s="21">
        <f>N50*2</f>
        <v>46</v>
      </c>
      <c r="P50" s="23">
        <v>10</v>
      </c>
      <c r="Q50" s="20">
        <f>P50*10</f>
        <v>100</v>
      </c>
      <c r="R50" s="4">
        <v>9</v>
      </c>
      <c r="S50" s="21">
        <f>R50*10</f>
        <v>90</v>
      </c>
      <c r="T50" s="23">
        <v>76</v>
      </c>
      <c r="U50" s="20">
        <f>T50*2</f>
        <v>152</v>
      </c>
      <c r="V50" s="4">
        <v>42</v>
      </c>
      <c r="W50" s="21">
        <f>V50*2</f>
        <v>84</v>
      </c>
      <c r="X50" s="23">
        <v>66</v>
      </c>
      <c r="Y50" s="20">
        <f>X50*2</f>
        <v>132</v>
      </c>
      <c r="Z50" s="4">
        <v>82</v>
      </c>
      <c r="AA50" s="21">
        <f>Z50</f>
        <v>82</v>
      </c>
      <c r="AB50" s="23">
        <v>3</v>
      </c>
      <c r="AC50" s="20">
        <f>AB50*15</f>
        <v>45</v>
      </c>
      <c r="AD50" s="129">
        <v>6</v>
      </c>
      <c r="AE50" s="131">
        <f>AD50*10</f>
        <v>60</v>
      </c>
      <c r="AF50" s="50">
        <f>H50+K50+M50+O50+Q50+S50+U50+W50+Y50+AA50+AC50+AE50</f>
        <v>1060</v>
      </c>
    </row>
    <row r="51" spans="2:32" s="2" customFormat="1" ht="24" customHeight="1" x14ac:dyDescent="0.25">
      <c r="B51" s="4">
        <v>47</v>
      </c>
      <c r="C51" s="56" t="s">
        <v>79</v>
      </c>
      <c r="D51" s="21" t="s">
        <v>73</v>
      </c>
      <c r="E51" s="22" t="s">
        <v>32</v>
      </c>
      <c r="F51" s="4">
        <v>5</v>
      </c>
      <c r="G51" s="19">
        <v>7</v>
      </c>
      <c r="H51" s="21">
        <f>F51*13</f>
        <v>65</v>
      </c>
      <c r="I51" s="4">
        <v>34</v>
      </c>
      <c r="J51" s="19">
        <v>31</v>
      </c>
      <c r="K51" s="21">
        <f>I51+J51</f>
        <v>65</v>
      </c>
      <c r="L51" s="23">
        <v>5</v>
      </c>
      <c r="M51" s="20">
        <f>L51*2</f>
        <v>10</v>
      </c>
      <c r="N51" s="4">
        <v>18</v>
      </c>
      <c r="O51" s="21">
        <f>N51*2</f>
        <v>36</v>
      </c>
      <c r="P51" s="23">
        <v>9</v>
      </c>
      <c r="Q51" s="20">
        <f>P51*10</f>
        <v>90</v>
      </c>
      <c r="R51" s="4">
        <v>4</v>
      </c>
      <c r="S51" s="21">
        <f>R51*10</f>
        <v>40</v>
      </c>
      <c r="T51" s="23">
        <v>49</v>
      </c>
      <c r="U51" s="20">
        <f>T51*2</f>
        <v>98</v>
      </c>
      <c r="V51" s="4">
        <v>29</v>
      </c>
      <c r="W51" s="21">
        <f>V51*2</f>
        <v>58</v>
      </c>
      <c r="X51" s="23">
        <v>54</v>
      </c>
      <c r="Y51" s="20">
        <f>X51*2</f>
        <v>108</v>
      </c>
      <c r="Z51" s="4">
        <v>83</v>
      </c>
      <c r="AA51" s="21">
        <f>Z51</f>
        <v>83</v>
      </c>
      <c r="AB51" s="23">
        <v>3</v>
      </c>
      <c r="AC51" s="20">
        <f>AB51*15</f>
        <v>45</v>
      </c>
      <c r="AD51" s="129">
        <v>6</v>
      </c>
      <c r="AE51" s="131">
        <f>AD51*10</f>
        <v>60</v>
      </c>
      <c r="AF51" s="50">
        <f>H51+K51+M51+O51+Q51+S51+U51+W51+Y51+AA51+AC51+AE51</f>
        <v>758</v>
      </c>
    </row>
    <row r="52" spans="2:32" s="2" customFormat="1" ht="24" customHeight="1" x14ac:dyDescent="0.25">
      <c r="B52" s="4">
        <v>48</v>
      </c>
      <c r="C52" s="56" t="s">
        <v>106</v>
      </c>
      <c r="D52" s="21" t="s">
        <v>37</v>
      </c>
      <c r="E52" s="22" t="s">
        <v>31</v>
      </c>
      <c r="F52" s="4">
        <v>6</v>
      </c>
      <c r="G52" s="19">
        <v>8</v>
      </c>
      <c r="H52" s="21">
        <f>F52*13</f>
        <v>78</v>
      </c>
      <c r="I52" s="4">
        <v>44</v>
      </c>
      <c r="J52" s="19">
        <v>27</v>
      </c>
      <c r="K52" s="21">
        <f>I52+J52</f>
        <v>71</v>
      </c>
      <c r="L52" s="23">
        <v>9</v>
      </c>
      <c r="M52" s="20">
        <f>L52*2</f>
        <v>18</v>
      </c>
      <c r="N52" s="4">
        <v>28</v>
      </c>
      <c r="O52" s="21">
        <f>N52*2</f>
        <v>56</v>
      </c>
      <c r="P52" s="23">
        <v>6</v>
      </c>
      <c r="Q52" s="20">
        <f>P52*10</f>
        <v>60</v>
      </c>
      <c r="R52" s="4">
        <v>7</v>
      </c>
      <c r="S52" s="21">
        <f>R52*10</f>
        <v>70</v>
      </c>
      <c r="T52" s="23">
        <v>48</v>
      </c>
      <c r="U52" s="20">
        <f>T52*2</f>
        <v>96</v>
      </c>
      <c r="V52" s="4">
        <v>10</v>
      </c>
      <c r="W52" s="21">
        <f>V52*2</f>
        <v>20</v>
      </c>
      <c r="X52" s="23">
        <v>44</v>
      </c>
      <c r="Y52" s="20">
        <f>X52*2</f>
        <v>88</v>
      </c>
      <c r="Z52" s="4">
        <v>51</v>
      </c>
      <c r="AA52" s="21">
        <f>Z52</f>
        <v>51</v>
      </c>
      <c r="AB52" s="23">
        <v>3</v>
      </c>
      <c r="AC52" s="20">
        <f>AB52*15</f>
        <v>45</v>
      </c>
      <c r="AD52" s="129">
        <v>5</v>
      </c>
      <c r="AE52" s="131">
        <f>AD52*10</f>
        <v>50</v>
      </c>
      <c r="AF52" s="50">
        <f>H52+K52+M52+O52+Q52+S52+U52+W52+Y52+AA52+AC52+AE52</f>
        <v>703</v>
      </c>
    </row>
    <row r="53" spans="2:32" s="2" customFormat="1" ht="24" customHeight="1" x14ac:dyDescent="0.25">
      <c r="B53" s="4">
        <v>49</v>
      </c>
      <c r="C53" s="56" t="s">
        <v>62</v>
      </c>
      <c r="D53" s="21" t="s">
        <v>38</v>
      </c>
      <c r="E53" s="22" t="s">
        <v>32</v>
      </c>
      <c r="F53" s="4">
        <v>7</v>
      </c>
      <c r="G53" s="19">
        <v>7</v>
      </c>
      <c r="H53" s="21">
        <f>F53*13</f>
        <v>91</v>
      </c>
      <c r="I53" s="4">
        <v>56</v>
      </c>
      <c r="J53" s="19">
        <v>64</v>
      </c>
      <c r="K53" s="21">
        <f>I53+J53</f>
        <v>120</v>
      </c>
      <c r="L53" s="23">
        <v>20</v>
      </c>
      <c r="M53" s="20">
        <f>L53*2</f>
        <v>40</v>
      </c>
      <c r="N53" s="4">
        <v>26</v>
      </c>
      <c r="O53" s="21">
        <f>N53*2</f>
        <v>52</v>
      </c>
      <c r="P53" s="23">
        <v>9</v>
      </c>
      <c r="Q53" s="20">
        <f>P53*10</f>
        <v>90</v>
      </c>
      <c r="R53" s="4">
        <v>7</v>
      </c>
      <c r="S53" s="21">
        <f>R53*10</f>
        <v>70</v>
      </c>
      <c r="T53" s="23">
        <v>72</v>
      </c>
      <c r="U53" s="20">
        <f>T53*2</f>
        <v>144</v>
      </c>
      <c r="V53" s="4">
        <v>38</v>
      </c>
      <c r="W53" s="21">
        <f>V53*2</f>
        <v>76</v>
      </c>
      <c r="X53" s="23">
        <v>48</v>
      </c>
      <c r="Y53" s="20">
        <f>X53*2</f>
        <v>96</v>
      </c>
      <c r="Z53" s="4">
        <v>49</v>
      </c>
      <c r="AA53" s="21">
        <f>Z53</f>
        <v>49</v>
      </c>
      <c r="AB53" s="23">
        <v>2</v>
      </c>
      <c r="AC53" s="20">
        <f>AB53*15</f>
        <v>30</v>
      </c>
      <c r="AD53" s="129">
        <v>5</v>
      </c>
      <c r="AE53" s="131">
        <f>AD53*10</f>
        <v>50</v>
      </c>
      <c r="AF53" s="50">
        <f>H53+K53+M53+O53+Q53+S53+U53+W53+Y53+AA53+AC53+AE53</f>
        <v>908</v>
      </c>
    </row>
    <row r="54" spans="2:32" s="2" customFormat="1" ht="24" customHeight="1" x14ac:dyDescent="0.25">
      <c r="B54" s="4">
        <v>50</v>
      </c>
      <c r="C54" s="56" t="s">
        <v>121</v>
      </c>
      <c r="D54" s="21" t="s">
        <v>73</v>
      </c>
      <c r="E54" s="22" t="s">
        <v>34</v>
      </c>
      <c r="F54" s="4">
        <v>3</v>
      </c>
      <c r="G54" s="19">
        <v>7</v>
      </c>
      <c r="H54" s="21">
        <f>F54*13</f>
        <v>39</v>
      </c>
      <c r="I54" s="4">
        <v>3</v>
      </c>
      <c r="J54" s="19">
        <v>8</v>
      </c>
      <c r="K54" s="21">
        <f>I54+J54</f>
        <v>11</v>
      </c>
      <c r="L54" s="23">
        <v>7</v>
      </c>
      <c r="M54" s="20">
        <f>L54*2</f>
        <v>14</v>
      </c>
      <c r="N54" s="4">
        <v>13</v>
      </c>
      <c r="O54" s="21">
        <f>N54*2</f>
        <v>26</v>
      </c>
      <c r="P54" s="23">
        <v>3</v>
      </c>
      <c r="Q54" s="20">
        <f>P54*10</f>
        <v>30</v>
      </c>
      <c r="R54" s="4">
        <v>3</v>
      </c>
      <c r="S54" s="21">
        <f>R54*10</f>
        <v>30</v>
      </c>
      <c r="T54" s="23">
        <v>23</v>
      </c>
      <c r="U54" s="20">
        <f>T54*2</f>
        <v>46</v>
      </c>
      <c r="V54" s="4">
        <v>0</v>
      </c>
      <c r="W54" s="21">
        <f>V54*2</f>
        <v>0</v>
      </c>
      <c r="X54" s="23">
        <v>16</v>
      </c>
      <c r="Y54" s="20">
        <f>X54*2</f>
        <v>32</v>
      </c>
      <c r="Z54" s="4">
        <v>0</v>
      </c>
      <c r="AA54" s="21">
        <f>Z54</f>
        <v>0</v>
      </c>
      <c r="AB54" s="23">
        <v>2</v>
      </c>
      <c r="AC54" s="20">
        <f>AB54*15</f>
        <v>30</v>
      </c>
      <c r="AD54" s="129">
        <v>5</v>
      </c>
      <c r="AE54" s="131">
        <f>AD54*10</f>
        <v>50</v>
      </c>
      <c r="AF54" s="50">
        <f>H54+K54+M54+O54+Q54+S54+U54+W54+Y54+AA54+AC54+AE54</f>
        <v>308</v>
      </c>
    </row>
    <row r="55" spans="2:32" s="2" customFormat="1" ht="24" customHeight="1" x14ac:dyDescent="0.25">
      <c r="B55" s="4">
        <v>51</v>
      </c>
      <c r="C55" s="56" t="s">
        <v>91</v>
      </c>
      <c r="D55" s="21" t="s">
        <v>37</v>
      </c>
      <c r="E55" s="22" t="s">
        <v>32</v>
      </c>
      <c r="F55" s="4">
        <v>5</v>
      </c>
      <c r="G55" s="19">
        <v>8</v>
      </c>
      <c r="H55" s="21">
        <f>F55*13</f>
        <v>65</v>
      </c>
      <c r="I55" s="4">
        <v>73</v>
      </c>
      <c r="J55" s="19">
        <v>63</v>
      </c>
      <c r="K55" s="21">
        <f>I55+J55</f>
        <v>136</v>
      </c>
      <c r="L55" s="23">
        <v>29</v>
      </c>
      <c r="M55" s="20">
        <f>L55*2</f>
        <v>58</v>
      </c>
      <c r="N55" s="4">
        <v>44</v>
      </c>
      <c r="O55" s="21">
        <f>N55*2</f>
        <v>88</v>
      </c>
      <c r="P55" s="23">
        <v>5</v>
      </c>
      <c r="Q55" s="20">
        <f>P55*10</f>
        <v>50</v>
      </c>
      <c r="R55" s="4">
        <v>10</v>
      </c>
      <c r="S55" s="21">
        <f>R55*10</f>
        <v>100</v>
      </c>
      <c r="T55" s="23">
        <v>78</v>
      </c>
      <c r="U55" s="20">
        <f>T55*2</f>
        <v>156</v>
      </c>
      <c r="V55" s="4">
        <v>43</v>
      </c>
      <c r="W55" s="21">
        <f>V55*2</f>
        <v>86</v>
      </c>
      <c r="X55" s="23">
        <v>73</v>
      </c>
      <c r="Y55" s="20">
        <f>X55*2</f>
        <v>146</v>
      </c>
      <c r="Z55" s="4">
        <v>93</v>
      </c>
      <c r="AA55" s="21">
        <f>Z55</f>
        <v>93</v>
      </c>
      <c r="AB55" s="23">
        <v>5</v>
      </c>
      <c r="AC55" s="20">
        <f>AB55*15</f>
        <v>75</v>
      </c>
      <c r="AD55" s="129">
        <v>4</v>
      </c>
      <c r="AE55" s="131">
        <f>AD55*10</f>
        <v>40</v>
      </c>
      <c r="AF55" s="50">
        <f>H55+K55+M55+O55+Q55+S55+U55+W55+Y55+AA55+AC55+AE55</f>
        <v>1093</v>
      </c>
    </row>
    <row r="56" spans="2:32" s="2" customFormat="1" ht="24" customHeight="1" x14ac:dyDescent="0.25">
      <c r="B56" s="4">
        <v>52</v>
      </c>
      <c r="C56" s="56" t="s">
        <v>97</v>
      </c>
      <c r="D56" s="21" t="s">
        <v>37</v>
      </c>
      <c r="E56" s="22" t="s">
        <v>32</v>
      </c>
      <c r="F56" s="4">
        <v>4</v>
      </c>
      <c r="G56" s="19">
        <v>5</v>
      </c>
      <c r="H56" s="21">
        <f>F56*13</f>
        <v>52</v>
      </c>
      <c r="I56" s="4">
        <v>42</v>
      </c>
      <c r="J56" s="19">
        <v>11</v>
      </c>
      <c r="K56" s="21">
        <f>I56+J56</f>
        <v>53</v>
      </c>
      <c r="L56" s="23">
        <v>4</v>
      </c>
      <c r="M56" s="20">
        <f>L56*2</f>
        <v>8</v>
      </c>
      <c r="N56" s="4">
        <v>25</v>
      </c>
      <c r="O56" s="21">
        <f>N56*2</f>
        <v>50</v>
      </c>
      <c r="P56" s="23">
        <v>7</v>
      </c>
      <c r="Q56" s="20">
        <f>P56*10</f>
        <v>70</v>
      </c>
      <c r="R56" s="4">
        <v>11</v>
      </c>
      <c r="S56" s="21">
        <f>R56*10</f>
        <v>110</v>
      </c>
      <c r="T56" s="23">
        <v>61</v>
      </c>
      <c r="U56" s="20">
        <f>T56*2</f>
        <v>122</v>
      </c>
      <c r="V56" s="4">
        <v>37</v>
      </c>
      <c r="W56" s="21">
        <f>V56*2</f>
        <v>74</v>
      </c>
      <c r="X56" s="23">
        <v>40</v>
      </c>
      <c r="Y56" s="20">
        <f>X56*2</f>
        <v>80</v>
      </c>
      <c r="Z56" s="4">
        <v>70</v>
      </c>
      <c r="AA56" s="21">
        <f>Z56</f>
        <v>70</v>
      </c>
      <c r="AB56" s="23">
        <v>3</v>
      </c>
      <c r="AC56" s="20">
        <f>AB56*15</f>
        <v>45</v>
      </c>
      <c r="AD56" s="129">
        <v>4</v>
      </c>
      <c r="AE56" s="131">
        <f>AD56*10</f>
        <v>40</v>
      </c>
      <c r="AF56" s="50">
        <f>H56+K56+M56+O56+Q56+S56+U56+W56+Y56+AA56+AC56+AE56</f>
        <v>774</v>
      </c>
    </row>
    <row r="57" spans="2:32" s="2" customFormat="1" ht="24" customHeight="1" x14ac:dyDescent="0.25">
      <c r="B57" s="4">
        <v>53</v>
      </c>
      <c r="C57" s="56" t="s">
        <v>98</v>
      </c>
      <c r="D57" s="21" t="s">
        <v>37</v>
      </c>
      <c r="E57" s="22" t="s">
        <v>32</v>
      </c>
      <c r="F57" s="4">
        <v>7</v>
      </c>
      <c r="G57" s="19">
        <v>8</v>
      </c>
      <c r="H57" s="21">
        <f>F57*13</f>
        <v>91</v>
      </c>
      <c r="I57" s="4">
        <v>54</v>
      </c>
      <c r="J57" s="19">
        <v>35</v>
      </c>
      <c r="K57" s="21">
        <f>I57+J57</f>
        <v>89</v>
      </c>
      <c r="L57" s="23">
        <v>4</v>
      </c>
      <c r="M57" s="20">
        <f>L57*2</f>
        <v>8</v>
      </c>
      <c r="N57" s="4">
        <v>38</v>
      </c>
      <c r="O57" s="21">
        <f>N57*2</f>
        <v>76</v>
      </c>
      <c r="P57" s="23">
        <v>7</v>
      </c>
      <c r="Q57" s="20">
        <f>P57*10</f>
        <v>70</v>
      </c>
      <c r="R57" s="4">
        <v>2</v>
      </c>
      <c r="S57" s="21">
        <f>R57*10</f>
        <v>20</v>
      </c>
      <c r="T57" s="23">
        <v>50</v>
      </c>
      <c r="U57" s="20">
        <f>T57*2</f>
        <v>100</v>
      </c>
      <c r="V57" s="4">
        <v>46</v>
      </c>
      <c r="W57" s="21">
        <f>V57*2</f>
        <v>92</v>
      </c>
      <c r="X57" s="23">
        <v>44</v>
      </c>
      <c r="Y57" s="20">
        <f>X57*2</f>
        <v>88</v>
      </c>
      <c r="Z57" s="4">
        <v>44</v>
      </c>
      <c r="AA57" s="21">
        <f>Z57</f>
        <v>44</v>
      </c>
      <c r="AB57" s="23">
        <v>2</v>
      </c>
      <c r="AC57" s="20">
        <f>AB57*15</f>
        <v>30</v>
      </c>
      <c r="AD57" s="129">
        <v>4</v>
      </c>
      <c r="AE57" s="131">
        <f>AD57*10</f>
        <v>40</v>
      </c>
      <c r="AF57" s="50">
        <f>H57+K57+M57+O57+Q57+S57+U57+W57+Y57+AA57+AC57+AE57</f>
        <v>748</v>
      </c>
    </row>
    <row r="58" spans="2:32" s="2" customFormat="1" ht="24" customHeight="1" x14ac:dyDescent="0.25">
      <c r="B58" s="4">
        <v>54</v>
      </c>
      <c r="C58" s="56" t="s">
        <v>50</v>
      </c>
      <c r="D58" s="21" t="s">
        <v>38</v>
      </c>
      <c r="E58" s="22" t="s">
        <v>32</v>
      </c>
      <c r="F58" s="4">
        <v>5</v>
      </c>
      <c r="G58" s="19">
        <v>6</v>
      </c>
      <c r="H58" s="21">
        <f>F58*13</f>
        <v>65</v>
      </c>
      <c r="I58" s="4">
        <v>71</v>
      </c>
      <c r="J58" s="19">
        <v>48</v>
      </c>
      <c r="K58" s="21">
        <f>I58+J58</f>
        <v>119</v>
      </c>
      <c r="L58" s="23">
        <v>38</v>
      </c>
      <c r="M58" s="20">
        <f>L58*2</f>
        <v>76</v>
      </c>
      <c r="N58" s="4">
        <v>28</v>
      </c>
      <c r="O58" s="21">
        <f>N58*2</f>
        <v>56</v>
      </c>
      <c r="P58" s="23">
        <v>11</v>
      </c>
      <c r="Q58" s="20">
        <f>P58*10</f>
        <v>110</v>
      </c>
      <c r="R58" s="4">
        <v>9</v>
      </c>
      <c r="S58" s="21">
        <f>R58*10</f>
        <v>90</v>
      </c>
      <c r="T58" s="23">
        <v>80</v>
      </c>
      <c r="U58" s="20">
        <f>T58*2</f>
        <v>160</v>
      </c>
      <c r="V58" s="4">
        <v>50</v>
      </c>
      <c r="W58" s="21">
        <f>V58*2</f>
        <v>100</v>
      </c>
      <c r="X58" s="23">
        <v>60</v>
      </c>
      <c r="Y58" s="20">
        <f>X58*2</f>
        <v>120</v>
      </c>
      <c r="Z58" s="4">
        <v>88</v>
      </c>
      <c r="AA58" s="21">
        <f>Z58</f>
        <v>88</v>
      </c>
      <c r="AB58" s="23">
        <v>7</v>
      </c>
      <c r="AC58" s="20">
        <f>AB58*15</f>
        <v>105</v>
      </c>
      <c r="AD58" s="129">
        <v>4</v>
      </c>
      <c r="AE58" s="131">
        <f>AD58*10</f>
        <v>40</v>
      </c>
      <c r="AF58" s="50">
        <f>H58+K58+M58+O58+Q58+S58+U58+W58+Y58+AA58+AC58+AE58</f>
        <v>1129</v>
      </c>
    </row>
    <row r="59" spans="2:32" s="2" customFormat="1" ht="24" customHeight="1" x14ac:dyDescent="0.25">
      <c r="B59" s="4">
        <v>55</v>
      </c>
      <c r="C59" s="56" t="s">
        <v>103</v>
      </c>
      <c r="D59" s="21" t="s">
        <v>38</v>
      </c>
      <c r="E59" s="22" t="s">
        <v>31</v>
      </c>
      <c r="F59" s="4">
        <v>5</v>
      </c>
      <c r="G59" s="19">
        <v>5</v>
      </c>
      <c r="H59" s="21">
        <f>F59*13</f>
        <v>65</v>
      </c>
      <c r="I59" s="4">
        <v>65</v>
      </c>
      <c r="J59" s="19">
        <v>61</v>
      </c>
      <c r="K59" s="21">
        <f>I59+J59</f>
        <v>126</v>
      </c>
      <c r="L59" s="23">
        <v>10</v>
      </c>
      <c r="M59" s="20">
        <f>L59*2</f>
        <v>20</v>
      </c>
      <c r="N59" s="4">
        <v>28</v>
      </c>
      <c r="O59" s="21">
        <f>N59*2</f>
        <v>56</v>
      </c>
      <c r="P59" s="23">
        <v>9</v>
      </c>
      <c r="Q59" s="20">
        <f>P59*10</f>
        <v>90</v>
      </c>
      <c r="R59" s="4">
        <v>8</v>
      </c>
      <c r="S59" s="21">
        <f>R59*10</f>
        <v>80</v>
      </c>
      <c r="T59" s="23">
        <v>66</v>
      </c>
      <c r="U59" s="20">
        <f>T59*2</f>
        <v>132</v>
      </c>
      <c r="V59" s="4">
        <v>37</v>
      </c>
      <c r="W59" s="21">
        <f>V59*2</f>
        <v>74</v>
      </c>
      <c r="X59" s="23">
        <v>48</v>
      </c>
      <c r="Y59" s="20">
        <f>X59*2</f>
        <v>96</v>
      </c>
      <c r="Z59" s="4">
        <v>73</v>
      </c>
      <c r="AA59" s="21">
        <f>Z59</f>
        <v>73</v>
      </c>
      <c r="AB59" s="23">
        <v>5</v>
      </c>
      <c r="AC59" s="20">
        <f>AB59*15</f>
        <v>75</v>
      </c>
      <c r="AD59" s="129">
        <v>4</v>
      </c>
      <c r="AE59" s="131">
        <f>AD59*10</f>
        <v>40</v>
      </c>
      <c r="AF59" s="50">
        <f>H59+K59+M59+O59+Q59+S59+U59+W59+Y59+AA59+AC59+AE59</f>
        <v>927</v>
      </c>
    </row>
    <row r="60" spans="2:32" s="2" customFormat="1" ht="24" customHeight="1" x14ac:dyDescent="0.25">
      <c r="B60" s="4">
        <v>56</v>
      </c>
      <c r="C60" s="56" t="s">
        <v>87</v>
      </c>
      <c r="D60" s="21" t="s">
        <v>84</v>
      </c>
      <c r="E60" s="22" t="s">
        <v>32</v>
      </c>
      <c r="F60" s="4">
        <v>8</v>
      </c>
      <c r="G60" s="19">
        <v>10</v>
      </c>
      <c r="H60" s="21">
        <f>F60*13</f>
        <v>104</v>
      </c>
      <c r="I60" s="4">
        <v>39</v>
      </c>
      <c r="J60" s="19">
        <v>26</v>
      </c>
      <c r="K60" s="21">
        <f>I60+J60</f>
        <v>65</v>
      </c>
      <c r="L60" s="23">
        <v>0</v>
      </c>
      <c r="M60" s="20">
        <f>L60*2</f>
        <v>0</v>
      </c>
      <c r="N60" s="4">
        <v>34</v>
      </c>
      <c r="O60" s="21">
        <f>N60*2</f>
        <v>68</v>
      </c>
      <c r="P60" s="23">
        <v>7</v>
      </c>
      <c r="Q60" s="20">
        <f>P60*10</f>
        <v>70</v>
      </c>
      <c r="R60" s="4">
        <v>11</v>
      </c>
      <c r="S60" s="21">
        <f>R60*10</f>
        <v>110</v>
      </c>
      <c r="T60" s="23">
        <v>83</v>
      </c>
      <c r="U60" s="20">
        <f>T60*2</f>
        <v>166</v>
      </c>
      <c r="V60" s="4">
        <v>34</v>
      </c>
      <c r="W60" s="21">
        <f>V60*2</f>
        <v>68</v>
      </c>
      <c r="X60" s="23">
        <v>47</v>
      </c>
      <c r="Y60" s="20">
        <f>X60*2</f>
        <v>94</v>
      </c>
      <c r="Z60" s="4">
        <v>55</v>
      </c>
      <c r="AA60" s="21">
        <f>Z60</f>
        <v>55</v>
      </c>
      <c r="AB60" s="23">
        <v>6</v>
      </c>
      <c r="AC60" s="20">
        <f>AB60*15</f>
        <v>90</v>
      </c>
      <c r="AD60" s="129">
        <v>4</v>
      </c>
      <c r="AE60" s="131">
        <f>AD60*10</f>
        <v>40</v>
      </c>
      <c r="AF60" s="50">
        <f>H60+K60+M60+O60+Q60+S60+U60+W60+Y60+AA60+AC60+AE60</f>
        <v>930</v>
      </c>
    </row>
    <row r="61" spans="2:32" s="2" customFormat="1" ht="24" customHeight="1" x14ac:dyDescent="0.25">
      <c r="B61" s="4">
        <v>57</v>
      </c>
      <c r="C61" s="56" t="s">
        <v>88</v>
      </c>
      <c r="D61" s="21" t="s">
        <v>84</v>
      </c>
      <c r="E61" s="22" t="s">
        <v>32</v>
      </c>
      <c r="F61" s="4">
        <v>3</v>
      </c>
      <c r="G61" s="19">
        <v>8</v>
      </c>
      <c r="H61" s="21">
        <f>F61*13</f>
        <v>39</v>
      </c>
      <c r="I61" s="4">
        <v>35</v>
      </c>
      <c r="J61" s="19">
        <v>30</v>
      </c>
      <c r="K61" s="21">
        <f>I61+J61</f>
        <v>65</v>
      </c>
      <c r="L61" s="23">
        <v>10</v>
      </c>
      <c r="M61" s="20">
        <f>L61*2</f>
        <v>20</v>
      </c>
      <c r="N61" s="4">
        <v>26</v>
      </c>
      <c r="O61" s="21">
        <f>N61*2</f>
        <v>52</v>
      </c>
      <c r="P61" s="23">
        <v>6</v>
      </c>
      <c r="Q61" s="20">
        <f>P61*10</f>
        <v>60</v>
      </c>
      <c r="R61" s="4">
        <v>6</v>
      </c>
      <c r="S61" s="21">
        <f>R61*10</f>
        <v>60</v>
      </c>
      <c r="T61" s="23">
        <v>71</v>
      </c>
      <c r="U61" s="20">
        <f>T61*2</f>
        <v>142</v>
      </c>
      <c r="V61" s="4">
        <v>23</v>
      </c>
      <c r="W61" s="21">
        <f>V61*2</f>
        <v>46</v>
      </c>
      <c r="X61" s="23">
        <v>54</v>
      </c>
      <c r="Y61" s="20">
        <f>X61*2</f>
        <v>108</v>
      </c>
      <c r="Z61" s="4">
        <v>85</v>
      </c>
      <c r="AA61" s="21">
        <f>Z61</f>
        <v>85</v>
      </c>
      <c r="AB61" s="23">
        <v>0</v>
      </c>
      <c r="AC61" s="20">
        <f>AB61*15</f>
        <v>0</v>
      </c>
      <c r="AD61" s="129">
        <v>4</v>
      </c>
      <c r="AE61" s="131">
        <f>AD61*10</f>
        <v>40</v>
      </c>
      <c r="AF61" s="50">
        <f>H61+K61+M61+O61+Q61+S61+U61+W61+Y61+AA61+AC61+AE61</f>
        <v>717</v>
      </c>
    </row>
    <row r="62" spans="2:32" s="2" customFormat="1" ht="24" customHeight="1" x14ac:dyDescent="0.25">
      <c r="B62" s="4">
        <v>58</v>
      </c>
      <c r="C62" s="56" t="s">
        <v>78</v>
      </c>
      <c r="D62" s="21" t="s">
        <v>73</v>
      </c>
      <c r="E62" s="22" t="s">
        <v>32</v>
      </c>
      <c r="F62" s="4">
        <v>6</v>
      </c>
      <c r="G62" s="19">
        <v>10</v>
      </c>
      <c r="H62" s="21">
        <f>F62*13</f>
        <v>78</v>
      </c>
      <c r="I62" s="4">
        <v>41</v>
      </c>
      <c r="J62" s="19">
        <v>29</v>
      </c>
      <c r="K62" s="21">
        <f>I62+J62</f>
        <v>70</v>
      </c>
      <c r="L62" s="23">
        <v>25</v>
      </c>
      <c r="M62" s="20">
        <f>L62*2</f>
        <v>50</v>
      </c>
      <c r="N62" s="4">
        <v>37</v>
      </c>
      <c r="O62" s="21">
        <f>N62*2</f>
        <v>74</v>
      </c>
      <c r="P62" s="23">
        <v>10</v>
      </c>
      <c r="Q62" s="20">
        <f>P62*10</f>
        <v>100</v>
      </c>
      <c r="R62" s="4">
        <v>11</v>
      </c>
      <c r="S62" s="21">
        <f>R62*10</f>
        <v>110</v>
      </c>
      <c r="T62" s="23">
        <v>31</v>
      </c>
      <c r="U62" s="20">
        <f>T62*2</f>
        <v>62</v>
      </c>
      <c r="V62" s="4">
        <v>1</v>
      </c>
      <c r="W62" s="21">
        <f>V62*2</f>
        <v>2</v>
      </c>
      <c r="X62" s="23">
        <v>52</v>
      </c>
      <c r="Y62" s="20">
        <f>X62*2</f>
        <v>104</v>
      </c>
      <c r="Z62" s="4">
        <v>29</v>
      </c>
      <c r="AA62" s="21">
        <f>Z62</f>
        <v>29</v>
      </c>
      <c r="AB62" s="23">
        <v>3</v>
      </c>
      <c r="AC62" s="20">
        <f>AB62*15</f>
        <v>45</v>
      </c>
      <c r="AD62" s="129">
        <v>4</v>
      </c>
      <c r="AE62" s="131">
        <f>AD62*10</f>
        <v>40</v>
      </c>
      <c r="AF62" s="50">
        <f>H62+K62+M62+O62+Q62+S62+U62+W62+Y62+AA62+AC62+AE62</f>
        <v>764</v>
      </c>
    </row>
    <row r="63" spans="2:32" s="2" customFormat="1" ht="24" customHeight="1" x14ac:dyDescent="0.25">
      <c r="B63" s="4">
        <v>59</v>
      </c>
      <c r="C63" s="56" t="s">
        <v>111</v>
      </c>
      <c r="D63" s="21" t="s">
        <v>73</v>
      </c>
      <c r="E63" s="22" t="s">
        <v>31</v>
      </c>
      <c r="F63" s="4">
        <v>5</v>
      </c>
      <c r="G63" s="19">
        <v>9</v>
      </c>
      <c r="H63" s="21">
        <f>F63*13</f>
        <v>65</v>
      </c>
      <c r="I63" s="4">
        <v>23</v>
      </c>
      <c r="J63" s="19">
        <v>31</v>
      </c>
      <c r="K63" s="21">
        <f>I63+J63</f>
        <v>54</v>
      </c>
      <c r="L63" s="23">
        <v>2</v>
      </c>
      <c r="M63" s="20">
        <f>L63*2</f>
        <v>4</v>
      </c>
      <c r="N63" s="4">
        <v>10</v>
      </c>
      <c r="O63" s="21">
        <f>N63*2</f>
        <v>20</v>
      </c>
      <c r="P63" s="23">
        <v>5</v>
      </c>
      <c r="Q63" s="20">
        <f>P63*10</f>
        <v>50</v>
      </c>
      <c r="R63" s="4">
        <v>2</v>
      </c>
      <c r="S63" s="21">
        <f>R63*10</f>
        <v>20</v>
      </c>
      <c r="T63" s="23">
        <v>51</v>
      </c>
      <c r="U63" s="20">
        <f>T63*2</f>
        <v>102</v>
      </c>
      <c r="V63" s="4">
        <v>0</v>
      </c>
      <c r="W63" s="21">
        <f>V63*2</f>
        <v>0</v>
      </c>
      <c r="X63" s="23">
        <v>49</v>
      </c>
      <c r="Y63" s="20">
        <f>X63*2</f>
        <v>98</v>
      </c>
      <c r="Z63" s="4">
        <v>57</v>
      </c>
      <c r="AA63" s="21">
        <f>Z63</f>
        <v>57</v>
      </c>
      <c r="AB63" s="23">
        <v>2</v>
      </c>
      <c r="AC63" s="20">
        <f>AB63*15</f>
        <v>30</v>
      </c>
      <c r="AD63" s="129">
        <v>4</v>
      </c>
      <c r="AE63" s="131">
        <f>AD63*10</f>
        <v>40</v>
      </c>
      <c r="AF63" s="50">
        <f>H63+K63+M63+O63+Q63+S63+U63+W63+Y63+AA63+AC63+AE63</f>
        <v>540</v>
      </c>
    </row>
    <row r="64" spans="2:32" s="2" customFormat="1" ht="24" customHeight="1" x14ac:dyDescent="0.25">
      <c r="B64" s="4">
        <v>60</v>
      </c>
      <c r="C64" s="56" t="s">
        <v>82</v>
      </c>
      <c r="D64" s="21" t="s">
        <v>73</v>
      </c>
      <c r="E64" s="22" t="s">
        <v>32</v>
      </c>
      <c r="F64" s="4">
        <v>2</v>
      </c>
      <c r="G64" s="19">
        <v>10</v>
      </c>
      <c r="H64" s="21">
        <f>F64*13</f>
        <v>26</v>
      </c>
      <c r="I64" s="4">
        <v>34</v>
      </c>
      <c r="J64" s="19">
        <v>16</v>
      </c>
      <c r="K64" s="21">
        <f>I64+J64</f>
        <v>50</v>
      </c>
      <c r="L64" s="23">
        <v>0</v>
      </c>
      <c r="M64" s="20">
        <f>L64*2</f>
        <v>0</v>
      </c>
      <c r="N64" s="4">
        <v>10</v>
      </c>
      <c r="O64" s="21">
        <f>N64*2</f>
        <v>20</v>
      </c>
      <c r="P64" s="23">
        <v>4</v>
      </c>
      <c r="Q64" s="20">
        <f>P64*10</f>
        <v>40</v>
      </c>
      <c r="R64" s="4">
        <v>3</v>
      </c>
      <c r="S64" s="21">
        <f>R64*10</f>
        <v>30</v>
      </c>
      <c r="T64" s="23">
        <v>62</v>
      </c>
      <c r="U64" s="20">
        <f>T64*2</f>
        <v>124</v>
      </c>
      <c r="V64" s="4">
        <v>13</v>
      </c>
      <c r="W64" s="21">
        <f>V64*2</f>
        <v>26</v>
      </c>
      <c r="X64" s="23">
        <v>47</v>
      </c>
      <c r="Y64" s="20">
        <f>X64*2</f>
        <v>94</v>
      </c>
      <c r="Z64" s="4">
        <v>38</v>
      </c>
      <c r="AA64" s="21">
        <f>Z64</f>
        <v>38</v>
      </c>
      <c r="AB64" s="23">
        <v>3</v>
      </c>
      <c r="AC64" s="20">
        <f>AB64*15</f>
        <v>45</v>
      </c>
      <c r="AD64" s="129">
        <v>4</v>
      </c>
      <c r="AE64" s="131">
        <f>AD64*10</f>
        <v>40</v>
      </c>
      <c r="AF64" s="50">
        <f>H64+K64+M64+O64+Q64+S64+U64+W64+Y64+AA64+AC64+AE64</f>
        <v>533</v>
      </c>
    </row>
    <row r="65" spans="2:32" s="2" customFormat="1" ht="24" customHeight="1" x14ac:dyDescent="0.25">
      <c r="B65" s="4">
        <v>61</v>
      </c>
      <c r="C65" s="56" t="s">
        <v>48</v>
      </c>
      <c r="D65" s="21" t="s">
        <v>38</v>
      </c>
      <c r="E65" s="22" t="s">
        <v>32</v>
      </c>
      <c r="F65" s="4">
        <v>8</v>
      </c>
      <c r="G65" s="19">
        <v>8</v>
      </c>
      <c r="H65" s="21">
        <f>F65*13</f>
        <v>104</v>
      </c>
      <c r="I65" s="4">
        <v>78</v>
      </c>
      <c r="J65" s="19">
        <v>64</v>
      </c>
      <c r="K65" s="21">
        <f>I65+J65</f>
        <v>142</v>
      </c>
      <c r="L65" s="23">
        <v>55</v>
      </c>
      <c r="M65" s="20">
        <f>L65*2</f>
        <v>110</v>
      </c>
      <c r="N65" s="4">
        <v>39</v>
      </c>
      <c r="O65" s="21">
        <f>N65*2</f>
        <v>78</v>
      </c>
      <c r="P65" s="23">
        <v>10</v>
      </c>
      <c r="Q65" s="20">
        <f>P65*10</f>
        <v>100</v>
      </c>
      <c r="R65" s="4">
        <v>10</v>
      </c>
      <c r="S65" s="21">
        <f>R65*10</f>
        <v>100</v>
      </c>
      <c r="T65" s="23">
        <v>89</v>
      </c>
      <c r="U65" s="20">
        <f>T65*2</f>
        <v>178</v>
      </c>
      <c r="V65" s="4">
        <v>34</v>
      </c>
      <c r="W65" s="21">
        <f>V65*2</f>
        <v>68</v>
      </c>
      <c r="X65" s="23">
        <v>58</v>
      </c>
      <c r="Y65" s="20">
        <f>X65*2</f>
        <v>116</v>
      </c>
      <c r="Z65" s="4">
        <v>74</v>
      </c>
      <c r="AA65" s="21">
        <f>Z65</f>
        <v>74</v>
      </c>
      <c r="AB65" s="23">
        <v>9</v>
      </c>
      <c r="AC65" s="20">
        <f>AB65*15</f>
        <v>135</v>
      </c>
      <c r="AD65" s="129">
        <v>3</v>
      </c>
      <c r="AE65" s="131">
        <f>AD65*10</f>
        <v>30</v>
      </c>
      <c r="AF65" s="50">
        <f>H65+K65+M65+O65+Q65+S65+U65+W65+Y65+AA65+AC65+AE65</f>
        <v>1235</v>
      </c>
    </row>
    <row r="66" spans="2:32" s="2" customFormat="1" ht="24" customHeight="1" x14ac:dyDescent="0.25">
      <c r="B66" s="4">
        <v>62</v>
      </c>
      <c r="C66" s="56" t="s">
        <v>57</v>
      </c>
      <c r="D66" s="21" t="s">
        <v>38</v>
      </c>
      <c r="E66" s="22" t="s">
        <v>32</v>
      </c>
      <c r="F66" s="4">
        <v>9</v>
      </c>
      <c r="G66" s="19">
        <v>10</v>
      </c>
      <c r="H66" s="21">
        <f>F66*13</f>
        <v>117</v>
      </c>
      <c r="I66" s="4">
        <v>58</v>
      </c>
      <c r="J66" s="19">
        <v>36</v>
      </c>
      <c r="K66" s="21">
        <f>I66+J66</f>
        <v>94</v>
      </c>
      <c r="L66" s="23">
        <v>0</v>
      </c>
      <c r="M66" s="20">
        <f>L66*2</f>
        <v>0</v>
      </c>
      <c r="N66" s="4">
        <v>23</v>
      </c>
      <c r="O66" s="21">
        <f>N66*2</f>
        <v>46</v>
      </c>
      <c r="P66" s="23">
        <v>7</v>
      </c>
      <c r="Q66" s="20">
        <f>P66*10</f>
        <v>70</v>
      </c>
      <c r="R66" s="4">
        <v>10</v>
      </c>
      <c r="S66" s="21">
        <f>R66*10</f>
        <v>100</v>
      </c>
      <c r="T66" s="23">
        <v>91</v>
      </c>
      <c r="U66" s="20">
        <f>T66*2</f>
        <v>182</v>
      </c>
      <c r="V66" s="4">
        <v>33</v>
      </c>
      <c r="W66" s="21">
        <f>V66*2</f>
        <v>66</v>
      </c>
      <c r="X66" s="23">
        <v>76</v>
      </c>
      <c r="Y66" s="20">
        <f>X66*2</f>
        <v>152</v>
      </c>
      <c r="Z66" s="4">
        <v>95</v>
      </c>
      <c r="AA66" s="21">
        <f>Z66</f>
        <v>95</v>
      </c>
      <c r="AB66" s="23">
        <v>4</v>
      </c>
      <c r="AC66" s="20">
        <f>AB66*15</f>
        <v>60</v>
      </c>
      <c r="AD66" s="129">
        <v>3</v>
      </c>
      <c r="AE66" s="131">
        <f>AD66*10</f>
        <v>30</v>
      </c>
      <c r="AF66" s="50">
        <f>H66+K66+M66+O66+Q66+S66+U66+W66+Y66+AA66+AC66+AE66</f>
        <v>1012</v>
      </c>
    </row>
    <row r="67" spans="2:32" s="2" customFormat="1" ht="24" customHeight="1" x14ac:dyDescent="0.25">
      <c r="B67" s="4">
        <v>63</v>
      </c>
      <c r="C67" s="56" t="s">
        <v>66</v>
      </c>
      <c r="D67" s="21" t="s">
        <v>38</v>
      </c>
      <c r="E67" s="22" t="s">
        <v>32</v>
      </c>
      <c r="F67" s="4">
        <v>2</v>
      </c>
      <c r="G67" s="19">
        <v>7</v>
      </c>
      <c r="H67" s="21">
        <f>F67*13</f>
        <v>26</v>
      </c>
      <c r="I67" s="4">
        <v>62</v>
      </c>
      <c r="J67" s="19">
        <v>46</v>
      </c>
      <c r="K67" s="21">
        <f>I67+J67</f>
        <v>108</v>
      </c>
      <c r="L67" s="23">
        <v>11</v>
      </c>
      <c r="M67" s="20">
        <f>L67*2</f>
        <v>22</v>
      </c>
      <c r="N67" s="4">
        <v>29</v>
      </c>
      <c r="O67" s="21">
        <f>N67*2</f>
        <v>58</v>
      </c>
      <c r="P67" s="23">
        <v>5</v>
      </c>
      <c r="Q67" s="20">
        <f>P67*10</f>
        <v>50</v>
      </c>
      <c r="R67" s="4">
        <v>11</v>
      </c>
      <c r="S67" s="21">
        <f>R67*10</f>
        <v>110</v>
      </c>
      <c r="T67" s="23">
        <v>88</v>
      </c>
      <c r="U67" s="20">
        <f>T67*2</f>
        <v>176</v>
      </c>
      <c r="V67" s="4">
        <v>38</v>
      </c>
      <c r="W67" s="21">
        <f>V67*2</f>
        <v>76</v>
      </c>
      <c r="X67" s="23">
        <v>40</v>
      </c>
      <c r="Y67" s="20">
        <f>X67*2</f>
        <v>80</v>
      </c>
      <c r="Z67" s="4">
        <v>50</v>
      </c>
      <c r="AA67" s="21">
        <f>Z67</f>
        <v>50</v>
      </c>
      <c r="AB67" s="23">
        <v>4</v>
      </c>
      <c r="AC67" s="20">
        <f>AB67*15</f>
        <v>60</v>
      </c>
      <c r="AD67" s="129">
        <v>3</v>
      </c>
      <c r="AE67" s="131">
        <f>AD67*10</f>
        <v>30</v>
      </c>
      <c r="AF67" s="50">
        <f>H67+K67+M67+O67+Q67+S67+U67+W67+Y67+AA67+AC67+AE67</f>
        <v>846</v>
      </c>
    </row>
    <row r="68" spans="2:32" s="2" customFormat="1" ht="24" customHeight="1" x14ac:dyDescent="0.25">
      <c r="B68" s="4">
        <v>64</v>
      </c>
      <c r="C68" s="56" t="s">
        <v>110</v>
      </c>
      <c r="D68" s="21" t="s">
        <v>38</v>
      </c>
      <c r="E68" s="22" t="s">
        <v>31</v>
      </c>
      <c r="F68" s="4">
        <v>3</v>
      </c>
      <c r="G68" s="19">
        <v>7</v>
      </c>
      <c r="H68" s="21">
        <f>F68*13</f>
        <v>39</v>
      </c>
      <c r="I68" s="4">
        <v>43</v>
      </c>
      <c r="J68" s="19">
        <v>44</v>
      </c>
      <c r="K68" s="21">
        <f>I68+J68</f>
        <v>87</v>
      </c>
      <c r="L68" s="23">
        <v>17</v>
      </c>
      <c r="M68" s="20">
        <f>L68*2</f>
        <v>34</v>
      </c>
      <c r="N68" s="4">
        <v>11</v>
      </c>
      <c r="O68" s="21">
        <f>N68*2</f>
        <v>22</v>
      </c>
      <c r="P68" s="23">
        <v>7</v>
      </c>
      <c r="Q68" s="20">
        <f>P68*10</f>
        <v>70</v>
      </c>
      <c r="R68" s="4">
        <v>6</v>
      </c>
      <c r="S68" s="21">
        <f>R68*10</f>
        <v>60</v>
      </c>
      <c r="T68" s="23">
        <v>49</v>
      </c>
      <c r="U68" s="20">
        <f>T68*2</f>
        <v>98</v>
      </c>
      <c r="V68" s="4">
        <v>26</v>
      </c>
      <c r="W68" s="21">
        <f>V68*2</f>
        <v>52</v>
      </c>
      <c r="X68" s="23">
        <v>44</v>
      </c>
      <c r="Y68" s="20">
        <f>X68*2</f>
        <v>88</v>
      </c>
      <c r="Z68" s="4">
        <v>63</v>
      </c>
      <c r="AA68" s="21">
        <f>Z68</f>
        <v>63</v>
      </c>
      <c r="AB68" s="23">
        <v>2</v>
      </c>
      <c r="AC68" s="20">
        <f>AB68*15</f>
        <v>30</v>
      </c>
      <c r="AD68" s="129">
        <v>3</v>
      </c>
      <c r="AE68" s="131">
        <f>AD68*10</f>
        <v>30</v>
      </c>
      <c r="AF68" s="50">
        <f>H68+K68+M68+O68+Q68+S68+U68+W68+Y68+AA68+AC68+AE68</f>
        <v>673</v>
      </c>
    </row>
    <row r="69" spans="2:32" s="2" customFormat="1" ht="24" customHeight="1" x14ac:dyDescent="0.25">
      <c r="B69" s="4">
        <v>65</v>
      </c>
      <c r="C69" s="56" t="s">
        <v>69</v>
      </c>
      <c r="D69" s="21" t="s">
        <v>38</v>
      </c>
      <c r="E69" s="22" t="s">
        <v>32</v>
      </c>
      <c r="F69" s="4">
        <v>4</v>
      </c>
      <c r="G69" s="19">
        <v>6</v>
      </c>
      <c r="H69" s="21">
        <f>F69*13</f>
        <v>52</v>
      </c>
      <c r="I69" s="4">
        <v>34</v>
      </c>
      <c r="J69" s="19">
        <v>39</v>
      </c>
      <c r="K69" s="21">
        <f>I69+J69</f>
        <v>73</v>
      </c>
      <c r="L69" s="23">
        <v>0</v>
      </c>
      <c r="M69" s="20">
        <f>L69*2</f>
        <v>0</v>
      </c>
      <c r="N69" s="4">
        <v>5</v>
      </c>
      <c r="O69" s="21">
        <f>N69*2</f>
        <v>10</v>
      </c>
      <c r="P69" s="23">
        <v>8</v>
      </c>
      <c r="Q69" s="20">
        <f>P69*10</f>
        <v>80</v>
      </c>
      <c r="R69" s="4">
        <v>6</v>
      </c>
      <c r="S69" s="21">
        <f>R69*10</f>
        <v>60</v>
      </c>
      <c r="T69" s="23">
        <v>69</v>
      </c>
      <c r="U69" s="20">
        <f>T69*2</f>
        <v>138</v>
      </c>
      <c r="V69" s="4">
        <v>8</v>
      </c>
      <c r="W69" s="21">
        <f>V69*2</f>
        <v>16</v>
      </c>
      <c r="X69" s="23">
        <v>44</v>
      </c>
      <c r="Y69" s="20">
        <f>X69*2</f>
        <v>88</v>
      </c>
      <c r="Z69" s="4">
        <v>41</v>
      </c>
      <c r="AA69" s="21">
        <f>Z69</f>
        <v>41</v>
      </c>
      <c r="AB69" s="23">
        <v>2</v>
      </c>
      <c r="AC69" s="20">
        <f>AB69*15</f>
        <v>30</v>
      </c>
      <c r="AD69" s="129">
        <v>3</v>
      </c>
      <c r="AE69" s="131">
        <f>AD69*10</f>
        <v>30</v>
      </c>
      <c r="AF69" s="50">
        <f>H69+K69+M69+O69+Q69+S69+U69+W69+Y69+AA69+AC69+AE69</f>
        <v>618</v>
      </c>
    </row>
    <row r="70" spans="2:32" s="2" customFormat="1" ht="24" customHeight="1" x14ac:dyDescent="0.25">
      <c r="B70" s="4">
        <v>66</v>
      </c>
      <c r="C70" s="56" t="s">
        <v>81</v>
      </c>
      <c r="D70" s="21" t="s">
        <v>73</v>
      </c>
      <c r="E70" s="22" t="s">
        <v>32</v>
      </c>
      <c r="F70" s="4">
        <v>4</v>
      </c>
      <c r="G70" s="19">
        <v>7</v>
      </c>
      <c r="H70" s="21">
        <f>F70*13</f>
        <v>52</v>
      </c>
      <c r="I70" s="4">
        <v>34</v>
      </c>
      <c r="J70" s="19">
        <v>24</v>
      </c>
      <c r="K70" s="21">
        <f>I70+J70</f>
        <v>58</v>
      </c>
      <c r="L70" s="23">
        <v>5</v>
      </c>
      <c r="M70" s="20">
        <f>L70*2</f>
        <v>10</v>
      </c>
      <c r="N70" s="4">
        <v>23</v>
      </c>
      <c r="O70" s="21">
        <f>N70*2</f>
        <v>46</v>
      </c>
      <c r="P70" s="23">
        <v>4</v>
      </c>
      <c r="Q70" s="20">
        <f>P70*10</f>
        <v>40</v>
      </c>
      <c r="R70" s="4">
        <v>8</v>
      </c>
      <c r="S70" s="21">
        <f>R70*10</f>
        <v>80</v>
      </c>
      <c r="T70" s="23">
        <v>70</v>
      </c>
      <c r="U70" s="20">
        <f>T70*2</f>
        <v>140</v>
      </c>
      <c r="V70" s="4">
        <v>18</v>
      </c>
      <c r="W70" s="21">
        <f>V70*2</f>
        <v>36</v>
      </c>
      <c r="X70" s="23">
        <v>35</v>
      </c>
      <c r="Y70" s="20">
        <f>X70*2</f>
        <v>70</v>
      </c>
      <c r="Z70" s="4">
        <v>39</v>
      </c>
      <c r="AA70" s="21">
        <f>Z70</f>
        <v>39</v>
      </c>
      <c r="AB70" s="23">
        <v>1</v>
      </c>
      <c r="AC70" s="20">
        <f>AB70*15</f>
        <v>15</v>
      </c>
      <c r="AD70" s="129">
        <v>3</v>
      </c>
      <c r="AE70" s="131">
        <f>AD70*10</f>
        <v>30</v>
      </c>
      <c r="AF70" s="50">
        <f>H70+K70+M70+O70+Q70+S70+U70+W70+Y70+AA70+AC70+AE70</f>
        <v>616</v>
      </c>
    </row>
    <row r="71" spans="2:32" s="2" customFormat="1" ht="24" customHeight="1" x14ac:dyDescent="0.25">
      <c r="B71" s="4">
        <v>67</v>
      </c>
      <c r="C71" s="56" t="s">
        <v>109</v>
      </c>
      <c r="D71" s="21" t="s">
        <v>37</v>
      </c>
      <c r="E71" s="22" t="s">
        <v>31</v>
      </c>
      <c r="F71" s="4">
        <v>5</v>
      </c>
      <c r="G71" s="19">
        <v>7</v>
      </c>
      <c r="H71" s="21">
        <f>F71*13</f>
        <v>65</v>
      </c>
      <c r="I71" s="4">
        <v>34</v>
      </c>
      <c r="J71" s="19">
        <v>45</v>
      </c>
      <c r="K71" s="21">
        <f>I71+J71</f>
        <v>79</v>
      </c>
      <c r="L71" s="23">
        <v>0</v>
      </c>
      <c r="M71" s="20">
        <f>L71*2</f>
        <v>0</v>
      </c>
      <c r="N71" s="4">
        <v>13</v>
      </c>
      <c r="O71" s="21">
        <f>N71*2</f>
        <v>26</v>
      </c>
      <c r="P71" s="23">
        <v>6</v>
      </c>
      <c r="Q71" s="20">
        <f>P71*10</f>
        <v>60</v>
      </c>
      <c r="R71" s="4">
        <v>6</v>
      </c>
      <c r="S71" s="21">
        <f>R71*10</f>
        <v>60</v>
      </c>
      <c r="T71" s="23">
        <v>45</v>
      </c>
      <c r="U71" s="20">
        <f>T71*2</f>
        <v>90</v>
      </c>
      <c r="V71" s="4">
        <v>3</v>
      </c>
      <c r="W71" s="21">
        <f>V71*2</f>
        <v>6</v>
      </c>
      <c r="X71" s="23">
        <v>63</v>
      </c>
      <c r="Y71" s="20">
        <f>X71*2</f>
        <v>126</v>
      </c>
      <c r="Z71" s="4">
        <v>33</v>
      </c>
      <c r="AA71" s="21">
        <f>Z71</f>
        <v>33</v>
      </c>
      <c r="AB71" s="23">
        <v>2</v>
      </c>
      <c r="AC71" s="20">
        <f>AB71*15</f>
        <v>30</v>
      </c>
      <c r="AD71" s="129">
        <v>2</v>
      </c>
      <c r="AE71" s="131">
        <f>AD71*10</f>
        <v>20</v>
      </c>
      <c r="AF71" s="50">
        <f>H71+K71+M71+O71+Q71+S71+U71+W71+Y71+AA71+AC71+AE71</f>
        <v>595</v>
      </c>
    </row>
    <row r="72" spans="2:32" s="2" customFormat="1" ht="24" customHeight="1" x14ac:dyDescent="0.25">
      <c r="B72" s="4">
        <v>68</v>
      </c>
      <c r="C72" s="56" t="s">
        <v>63</v>
      </c>
      <c r="D72" s="21" t="s">
        <v>38</v>
      </c>
      <c r="E72" s="22" t="s">
        <v>32</v>
      </c>
      <c r="F72" s="4">
        <v>3</v>
      </c>
      <c r="G72" s="19">
        <v>6</v>
      </c>
      <c r="H72" s="21">
        <f>F72*13</f>
        <v>39</v>
      </c>
      <c r="I72" s="4">
        <v>63</v>
      </c>
      <c r="J72" s="19">
        <v>48</v>
      </c>
      <c r="K72" s="21">
        <f>I72+J72</f>
        <v>111</v>
      </c>
      <c r="L72" s="23">
        <v>12</v>
      </c>
      <c r="M72" s="20">
        <f>L72*2</f>
        <v>24</v>
      </c>
      <c r="N72" s="4">
        <v>26</v>
      </c>
      <c r="O72" s="21">
        <f>N72*2</f>
        <v>52</v>
      </c>
      <c r="P72" s="23">
        <v>11</v>
      </c>
      <c r="Q72" s="20">
        <f>P72*10</f>
        <v>110</v>
      </c>
      <c r="R72" s="4">
        <v>9</v>
      </c>
      <c r="S72" s="21">
        <f>R72*10</f>
        <v>90</v>
      </c>
      <c r="T72" s="23">
        <v>77</v>
      </c>
      <c r="U72" s="20">
        <f>T72*2</f>
        <v>154</v>
      </c>
      <c r="V72" s="4">
        <v>44</v>
      </c>
      <c r="W72" s="21">
        <f>V72*2</f>
        <v>88</v>
      </c>
      <c r="X72" s="23">
        <v>50</v>
      </c>
      <c r="Y72" s="20">
        <f>X72*2</f>
        <v>100</v>
      </c>
      <c r="Z72" s="4">
        <v>74</v>
      </c>
      <c r="AA72" s="21">
        <f>Z72</f>
        <v>74</v>
      </c>
      <c r="AB72" s="23">
        <v>3</v>
      </c>
      <c r="AC72" s="20">
        <f>AB72*15</f>
        <v>45</v>
      </c>
      <c r="AD72" s="129">
        <v>2</v>
      </c>
      <c r="AE72" s="131">
        <f>AD72*10</f>
        <v>20</v>
      </c>
      <c r="AF72" s="50">
        <f>H72+K72+M72+O72+Q72+S72+U72+W72+Y72+AA72+AC72+AE72</f>
        <v>907</v>
      </c>
    </row>
    <row r="73" spans="2:32" s="2" customFormat="1" ht="24" customHeight="1" x14ac:dyDescent="0.25">
      <c r="B73" s="4">
        <v>69</v>
      </c>
      <c r="C73" s="56" t="s">
        <v>65</v>
      </c>
      <c r="D73" s="21" t="s">
        <v>38</v>
      </c>
      <c r="E73" s="22" t="s">
        <v>32</v>
      </c>
      <c r="F73" s="4">
        <v>7</v>
      </c>
      <c r="G73" s="19">
        <v>10</v>
      </c>
      <c r="H73" s="21">
        <f>F73*13</f>
        <v>91</v>
      </c>
      <c r="I73" s="4">
        <v>60</v>
      </c>
      <c r="J73" s="19">
        <v>63</v>
      </c>
      <c r="K73" s="21">
        <f>I73+J73</f>
        <v>123</v>
      </c>
      <c r="L73" s="23">
        <v>32</v>
      </c>
      <c r="M73" s="20">
        <f>L73*2</f>
        <v>64</v>
      </c>
      <c r="N73" s="4">
        <v>43</v>
      </c>
      <c r="O73" s="21">
        <f>N73*2</f>
        <v>86</v>
      </c>
      <c r="P73" s="23">
        <v>8</v>
      </c>
      <c r="Q73" s="20">
        <f>P73*10</f>
        <v>80</v>
      </c>
      <c r="R73" s="4">
        <v>0</v>
      </c>
      <c r="S73" s="21">
        <f>R73*10</f>
        <v>0</v>
      </c>
      <c r="T73" s="23">
        <v>66</v>
      </c>
      <c r="U73" s="20">
        <f>T73*2</f>
        <v>132</v>
      </c>
      <c r="V73" s="4">
        <v>32</v>
      </c>
      <c r="W73" s="21">
        <f>V73*2</f>
        <v>64</v>
      </c>
      <c r="X73" s="23">
        <v>76</v>
      </c>
      <c r="Y73" s="20">
        <f>X73*2</f>
        <v>152</v>
      </c>
      <c r="Z73" s="4">
        <v>36</v>
      </c>
      <c r="AA73" s="21">
        <f>Z73</f>
        <v>36</v>
      </c>
      <c r="AB73" s="23">
        <v>2</v>
      </c>
      <c r="AC73" s="20">
        <f>AB73*15</f>
        <v>30</v>
      </c>
      <c r="AD73" s="129">
        <v>2</v>
      </c>
      <c r="AE73" s="131">
        <f>AD73*10</f>
        <v>20</v>
      </c>
      <c r="AF73" s="50">
        <f>H73+K73+M73+O73+Q73+S73+U73+W73+Y73+AA73+AC73+AE73</f>
        <v>878</v>
      </c>
    </row>
    <row r="74" spans="2:32" s="2" customFormat="1" ht="24" customHeight="1" x14ac:dyDescent="0.25">
      <c r="B74" s="4">
        <v>70</v>
      </c>
      <c r="C74" s="56" t="s">
        <v>119</v>
      </c>
      <c r="D74" s="21" t="s">
        <v>38</v>
      </c>
      <c r="E74" s="22" t="s">
        <v>34</v>
      </c>
      <c r="F74" s="4">
        <v>3</v>
      </c>
      <c r="G74" s="19">
        <v>7</v>
      </c>
      <c r="H74" s="21">
        <f>F74*13</f>
        <v>39</v>
      </c>
      <c r="I74" s="4">
        <v>17</v>
      </c>
      <c r="J74" s="19">
        <v>0</v>
      </c>
      <c r="K74" s="21">
        <f>I74+J74</f>
        <v>17</v>
      </c>
      <c r="L74" s="23">
        <v>0</v>
      </c>
      <c r="M74" s="20">
        <f>L74*2</f>
        <v>0</v>
      </c>
      <c r="N74" s="4">
        <v>36</v>
      </c>
      <c r="O74" s="21">
        <f>N74*2</f>
        <v>72</v>
      </c>
      <c r="P74" s="23">
        <v>5</v>
      </c>
      <c r="Q74" s="20">
        <f>P74*10</f>
        <v>50</v>
      </c>
      <c r="R74" s="4">
        <v>4</v>
      </c>
      <c r="S74" s="21">
        <f>R74*10</f>
        <v>40</v>
      </c>
      <c r="T74" s="23">
        <v>43</v>
      </c>
      <c r="U74" s="20">
        <f>T74*2</f>
        <v>86</v>
      </c>
      <c r="V74" s="4">
        <v>18</v>
      </c>
      <c r="W74" s="21">
        <f>V74*2</f>
        <v>36</v>
      </c>
      <c r="X74" s="23">
        <v>44</v>
      </c>
      <c r="Y74" s="20">
        <f>X74*2</f>
        <v>88</v>
      </c>
      <c r="Z74" s="4">
        <v>18</v>
      </c>
      <c r="AA74" s="21">
        <f>Z74</f>
        <v>18</v>
      </c>
      <c r="AB74" s="23">
        <v>1</v>
      </c>
      <c r="AC74" s="20">
        <f>AB74*15</f>
        <v>15</v>
      </c>
      <c r="AD74" s="129">
        <v>2</v>
      </c>
      <c r="AE74" s="131">
        <f>AD74*10</f>
        <v>20</v>
      </c>
      <c r="AF74" s="50">
        <f>H74+K74+M74+O74+Q74+S74+U74+W74+Y74+AA74+AC74+AE74</f>
        <v>481</v>
      </c>
    </row>
    <row r="75" spans="2:32" s="2" customFormat="1" ht="24" customHeight="1" x14ac:dyDescent="0.25">
      <c r="B75" s="4">
        <v>71</v>
      </c>
      <c r="C75" s="56" t="s">
        <v>70</v>
      </c>
      <c r="D75" s="21" t="s">
        <v>38</v>
      </c>
      <c r="E75" s="22" t="s">
        <v>32</v>
      </c>
      <c r="F75" s="4">
        <v>4</v>
      </c>
      <c r="G75" s="19">
        <v>9</v>
      </c>
      <c r="H75" s="21">
        <f>F75*13</f>
        <v>52</v>
      </c>
      <c r="I75" s="4">
        <v>13</v>
      </c>
      <c r="J75" s="19">
        <v>17</v>
      </c>
      <c r="K75" s="21">
        <f>I75+J75</f>
        <v>30</v>
      </c>
      <c r="L75" s="23">
        <v>11</v>
      </c>
      <c r="M75" s="20">
        <f>L75*2</f>
        <v>22</v>
      </c>
      <c r="N75" s="4">
        <v>13</v>
      </c>
      <c r="O75" s="21">
        <f>N75*2</f>
        <v>26</v>
      </c>
      <c r="P75" s="23">
        <v>6</v>
      </c>
      <c r="Q75" s="20">
        <f>P75*10</f>
        <v>60</v>
      </c>
      <c r="R75" s="4">
        <v>3</v>
      </c>
      <c r="S75" s="21">
        <f>R75*10</f>
        <v>30</v>
      </c>
      <c r="T75" s="23">
        <v>41</v>
      </c>
      <c r="U75" s="20">
        <f>T75*2</f>
        <v>82</v>
      </c>
      <c r="V75" s="4">
        <v>15</v>
      </c>
      <c r="W75" s="21">
        <f>V75*2</f>
        <v>30</v>
      </c>
      <c r="X75" s="23">
        <v>28</v>
      </c>
      <c r="Y75" s="20">
        <f>X75*2</f>
        <v>56</v>
      </c>
      <c r="Z75" s="4">
        <v>48</v>
      </c>
      <c r="AA75" s="21">
        <f>Z75</f>
        <v>48</v>
      </c>
      <c r="AB75" s="23">
        <v>1</v>
      </c>
      <c r="AC75" s="20">
        <f>AB75*15</f>
        <v>15</v>
      </c>
      <c r="AD75" s="129">
        <v>2</v>
      </c>
      <c r="AE75" s="131">
        <f>AD75*10</f>
        <v>20</v>
      </c>
      <c r="AF75" s="50">
        <f>H75+K75+M75+O75+Q75+S75+U75+W75+Y75+AA75+AC75+AE75</f>
        <v>471</v>
      </c>
    </row>
    <row r="76" spans="2:32" s="2" customFormat="1" ht="24" customHeight="1" x14ac:dyDescent="0.25">
      <c r="B76" s="4">
        <v>72</v>
      </c>
      <c r="C76" s="56" t="s">
        <v>71</v>
      </c>
      <c r="D76" s="21" t="s">
        <v>38</v>
      </c>
      <c r="E76" s="22" t="s">
        <v>32</v>
      </c>
      <c r="F76" s="4">
        <v>3</v>
      </c>
      <c r="G76" s="19">
        <v>6</v>
      </c>
      <c r="H76" s="21">
        <f>F76*13</f>
        <v>39</v>
      </c>
      <c r="I76" s="4">
        <v>18</v>
      </c>
      <c r="J76" s="19">
        <v>19</v>
      </c>
      <c r="K76" s="21">
        <f>I76+J76</f>
        <v>37</v>
      </c>
      <c r="L76" s="23">
        <v>6</v>
      </c>
      <c r="M76" s="20">
        <f>L76*2</f>
        <v>12</v>
      </c>
      <c r="N76" s="4">
        <v>10</v>
      </c>
      <c r="O76" s="21">
        <f>N76*2</f>
        <v>20</v>
      </c>
      <c r="P76" s="23">
        <v>0</v>
      </c>
      <c r="Q76" s="20">
        <f>P76*10</f>
        <v>0</v>
      </c>
      <c r="R76" s="4">
        <v>1</v>
      </c>
      <c r="S76" s="21">
        <f>R76*10</f>
        <v>10</v>
      </c>
      <c r="T76" s="23">
        <v>30</v>
      </c>
      <c r="U76" s="20">
        <f>T76*2</f>
        <v>60</v>
      </c>
      <c r="V76" s="4">
        <v>6</v>
      </c>
      <c r="W76" s="21">
        <f>V76*2</f>
        <v>12</v>
      </c>
      <c r="X76" s="23">
        <v>30</v>
      </c>
      <c r="Y76" s="20">
        <f>X76*2</f>
        <v>60</v>
      </c>
      <c r="Z76" s="4">
        <v>0</v>
      </c>
      <c r="AA76" s="21">
        <f>Z76</f>
        <v>0</v>
      </c>
      <c r="AB76" s="23">
        <v>1</v>
      </c>
      <c r="AC76" s="20">
        <f>AB76*15</f>
        <v>15</v>
      </c>
      <c r="AD76" s="129">
        <v>2</v>
      </c>
      <c r="AE76" s="131">
        <f>AD76*10</f>
        <v>20</v>
      </c>
      <c r="AF76" s="50">
        <f>H76+K76+M76+O76+Q76+S76+U76+W76+Y76+AA76+AC76+AE76</f>
        <v>285</v>
      </c>
    </row>
    <row r="77" spans="2:32" s="2" customFormat="1" ht="24" customHeight="1" x14ac:dyDescent="0.25">
      <c r="B77" s="4">
        <v>73</v>
      </c>
      <c r="C77" s="56" t="s">
        <v>122</v>
      </c>
      <c r="D77" s="21" t="s">
        <v>73</v>
      </c>
      <c r="E77" s="22" t="s">
        <v>34</v>
      </c>
      <c r="F77" s="4">
        <v>0</v>
      </c>
      <c r="G77" s="19">
        <v>4</v>
      </c>
      <c r="H77" s="21">
        <f>F77*13</f>
        <v>0</v>
      </c>
      <c r="I77" s="4">
        <v>13</v>
      </c>
      <c r="J77" s="19">
        <v>6</v>
      </c>
      <c r="K77" s="21">
        <f>I77+J77</f>
        <v>19</v>
      </c>
      <c r="L77" s="23">
        <v>0</v>
      </c>
      <c r="M77" s="20">
        <f>L77*2</f>
        <v>0</v>
      </c>
      <c r="N77" s="4">
        <v>8</v>
      </c>
      <c r="O77" s="21">
        <f>N77*2</f>
        <v>16</v>
      </c>
      <c r="P77" s="23">
        <v>2</v>
      </c>
      <c r="Q77" s="20">
        <f>P77*10</f>
        <v>20</v>
      </c>
      <c r="R77" s="4">
        <v>1</v>
      </c>
      <c r="S77" s="21">
        <f>R77*10</f>
        <v>10</v>
      </c>
      <c r="T77" s="23">
        <v>18</v>
      </c>
      <c r="U77" s="20">
        <f>T77*2</f>
        <v>36</v>
      </c>
      <c r="V77" s="4">
        <v>0</v>
      </c>
      <c r="W77" s="21">
        <f>V77*2</f>
        <v>0</v>
      </c>
      <c r="X77" s="23">
        <v>13</v>
      </c>
      <c r="Y77" s="20">
        <f>X77*2</f>
        <v>26</v>
      </c>
      <c r="Z77" s="4">
        <v>0</v>
      </c>
      <c r="AA77" s="21">
        <f>Z77</f>
        <v>0</v>
      </c>
      <c r="AB77" s="23">
        <v>0</v>
      </c>
      <c r="AC77" s="20">
        <f>AB77*15</f>
        <v>0</v>
      </c>
      <c r="AD77" s="129">
        <v>2</v>
      </c>
      <c r="AE77" s="131">
        <f>AD77*10</f>
        <v>20</v>
      </c>
      <c r="AF77" s="50">
        <f>H77+K77+M77+O77+Q77+S77+U77+W77+Y77+AA77+AC77+AE77</f>
        <v>147</v>
      </c>
    </row>
    <row r="78" spans="2:32" s="2" customFormat="1" ht="24" customHeight="1" x14ac:dyDescent="0.25">
      <c r="B78" s="4">
        <v>74</v>
      </c>
      <c r="C78" s="56" t="s">
        <v>68</v>
      </c>
      <c r="D78" s="21" t="s">
        <v>38</v>
      </c>
      <c r="E78" s="22" t="s">
        <v>32</v>
      </c>
      <c r="F78" s="4">
        <v>3</v>
      </c>
      <c r="G78" s="19">
        <v>4</v>
      </c>
      <c r="H78" s="21">
        <f>F78*13</f>
        <v>39</v>
      </c>
      <c r="I78" s="4">
        <v>25</v>
      </c>
      <c r="J78" s="19">
        <v>13</v>
      </c>
      <c r="K78" s="21">
        <f>I78+J78</f>
        <v>38</v>
      </c>
      <c r="L78" s="23">
        <v>0</v>
      </c>
      <c r="M78" s="20">
        <f>L78*2</f>
        <v>0</v>
      </c>
      <c r="N78" s="4">
        <v>26</v>
      </c>
      <c r="O78" s="21">
        <f>N78*2</f>
        <v>52</v>
      </c>
      <c r="P78" s="23">
        <v>5</v>
      </c>
      <c r="Q78" s="20">
        <f>P78*10</f>
        <v>50</v>
      </c>
      <c r="R78" s="4">
        <v>6</v>
      </c>
      <c r="S78" s="21">
        <f>R78*10</f>
        <v>60</v>
      </c>
      <c r="T78" s="23">
        <v>67</v>
      </c>
      <c r="U78" s="20">
        <f>T78*2</f>
        <v>134</v>
      </c>
      <c r="V78" s="4">
        <v>15</v>
      </c>
      <c r="W78" s="21">
        <f>V78*2</f>
        <v>30</v>
      </c>
      <c r="X78" s="23">
        <v>66</v>
      </c>
      <c r="Y78" s="20">
        <f>X78*2</f>
        <v>132</v>
      </c>
      <c r="Z78" s="4">
        <v>73</v>
      </c>
      <c r="AA78" s="21">
        <f>Z78</f>
        <v>73</v>
      </c>
      <c r="AB78" s="23">
        <v>2</v>
      </c>
      <c r="AC78" s="20">
        <f>AB78*15</f>
        <v>30</v>
      </c>
      <c r="AD78" s="129">
        <v>1</v>
      </c>
      <c r="AE78" s="131">
        <f>AD78*10</f>
        <v>10</v>
      </c>
      <c r="AF78" s="50">
        <f>H78+K78+M78+O78+Q78+S78+U78+W78+Y78+AA78+AC78+AE78</f>
        <v>648</v>
      </c>
    </row>
    <row r="79" spans="2:32" s="2" customFormat="1" ht="24" customHeight="1" x14ac:dyDescent="0.25">
      <c r="B79" s="4">
        <v>75</v>
      </c>
      <c r="C79" s="56" t="s">
        <v>112</v>
      </c>
      <c r="D79" s="21" t="s">
        <v>38</v>
      </c>
      <c r="E79" s="22" t="s">
        <v>31</v>
      </c>
      <c r="F79" s="4">
        <v>5</v>
      </c>
      <c r="G79" s="19">
        <v>9</v>
      </c>
      <c r="H79" s="21">
        <f>F79*13</f>
        <v>65</v>
      </c>
      <c r="I79" s="4">
        <v>16</v>
      </c>
      <c r="J79" s="19">
        <v>14</v>
      </c>
      <c r="K79" s="21">
        <f>I79+J79</f>
        <v>30</v>
      </c>
      <c r="L79" s="23">
        <v>3</v>
      </c>
      <c r="M79" s="20">
        <f>L79*2</f>
        <v>6</v>
      </c>
      <c r="N79" s="4">
        <v>33</v>
      </c>
      <c r="O79" s="21">
        <f>N79*2</f>
        <v>66</v>
      </c>
      <c r="P79" s="23">
        <v>7</v>
      </c>
      <c r="Q79" s="20">
        <f>P79*10</f>
        <v>70</v>
      </c>
      <c r="R79" s="4">
        <v>6</v>
      </c>
      <c r="S79" s="21">
        <f>R79*10</f>
        <v>60</v>
      </c>
      <c r="T79" s="23">
        <v>33</v>
      </c>
      <c r="U79" s="20">
        <f>T79*2</f>
        <v>66</v>
      </c>
      <c r="V79" s="4">
        <v>0</v>
      </c>
      <c r="W79" s="21">
        <f>V79*2</f>
        <v>0</v>
      </c>
      <c r="X79" s="23">
        <v>26</v>
      </c>
      <c r="Y79" s="20">
        <f>X79*2</f>
        <v>52</v>
      </c>
      <c r="Z79" s="4">
        <v>29</v>
      </c>
      <c r="AA79" s="21">
        <f>Z79</f>
        <v>29</v>
      </c>
      <c r="AB79" s="23">
        <v>3</v>
      </c>
      <c r="AC79" s="20">
        <f>AB79*15</f>
        <v>45</v>
      </c>
      <c r="AD79" s="129">
        <v>1</v>
      </c>
      <c r="AE79" s="131">
        <f>AD79*10</f>
        <v>10</v>
      </c>
      <c r="AF79" s="50">
        <f>H79+K79+M79+O79+Q79+S79+U79+W79+Y79+AA79+AC79+AE79</f>
        <v>499</v>
      </c>
    </row>
    <row r="80" spans="2:32" s="2" customFormat="1" ht="24" customHeight="1" x14ac:dyDescent="0.25">
      <c r="B80" s="4">
        <v>76</v>
      </c>
      <c r="C80" s="56" t="s">
        <v>113</v>
      </c>
      <c r="D80" s="21" t="s">
        <v>38</v>
      </c>
      <c r="E80" s="22" t="s">
        <v>31</v>
      </c>
      <c r="F80" s="4">
        <v>2</v>
      </c>
      <c r="G80" s="19">
        <v>6</v>
      </c>
      <c r="H80" s="21">
        <f>F80*13</f>
        <v>26</v>
      </c>
      <c r="I80" s="4">
        <v>8</v>
      </c>
      <c r="J80" s="19">
        <v>7</v>
      </c>
      <c r="K80" s="21">
        <f>I80+J80</f>
        <v>15</v>
      </c>
      <c r="L80" s="23">
        <v>0</v>
      </c>
      <c r="M80" s="20">
        <f>L80*2</f>
        <v>0</v>
      </c>
      <c r="N80" s="4">
        <v>8</v>
      </c>
      <c r="O80" s="21">
        <f>N80*2</f>
        <v>16</v>
      </c>
      <c r="P80" s="23">
        <v>3</v>
      </c>
      <c r="Q80" s="20">
        <f>P80*10</f>
        <v>30</v>
      </c>
      <c r="R80" s="4">
        <v>3</v>
      </c>
      <c r="S80" s="21">
        <f>R80*10</f>
        <v>30</v>
      </c>
      <c r="T80" s="23">
        <v>23</v>
      </c>
      <c r="U80" s="20">
        <f>T80*2</f>
        <v>46</v>
      </c>
      <c r="V80" s="4">
        <v>0</v>
      </c>
      <c r="W80" s="21">
        <f>V80*2</f>
        <v>0</v>
      </c>
      <c r="X80" s="23">
        <v>5</v>
      </c>
      <c r="Y80" s="20">
        <f>X80*2</f>
        <v>10</v>
      </c>
      <c r="Z80" s="4">
        <v>5</v>
      </c>
      <c r="AA80" s="21">
        <f>Z80</f>
        <v>5</v>
      </c>
      <c r="AB80" s="23">
        <v>1</v>
      </c>
      <c r="AC80" s="20">
        <f>AB80*15</f>
        <v>15</v>
      </c>
      <c r="AD80" s="129">
        <v>1</v>
      </c>
      <c r="AE80" s="131">
        <f>AD80*10</f>
        <v>10</v>
      </c>
      <c r="AF80" s="50">
        <f>H80+K80+M80+O80+Q80+S80+U80+W80+Y80+AA80+AC80+AE80</f>
        <v>203</v>
      </c>
    </row>
    <row r="81" spans="2:32" s="2" customFormat="1" ht="24" customHeight="1" x14ac:dyDescent="0.25">
      <c r="B81" s="4">
        <v>77</v>
      </c>
      <c r="C81" s="56" t="s">
        <v>149</v>
      </c>
      <c r="D81" s="21" t="s">
        <v>37</v>
      </c>
      <c r="E81" s="22" t="s">
        <v>32</v>
      </c>
      <c r="F81" s="4">
        <v>0</v>
      </c>
      <c r="G81" s="19">
        <v>0</v>
      </c>
      <c r="H81" s="21">
        <f>F81*13</f>
        <v>0</v>
      </c>
      <c r="I81" s="4">
        <v>0</v>
      </c>
      <c r="J81" s="19">
        <v>0</v>
      </c>
      <c r="K81" s="21">
        <f>I81+J81</f>
        <v>0</v>
      </c>
      <c r="L81" s="23">
        <v>4</v>
      </c>
      <c r="M81" s="20">
        <f>L81*2</f>
        <v>8</v>
      </c>
      <c r="N81" s="4">
        <v>38</v>
      </c>
      <c r="O81" s="21">
        <f>N81*2</f>
        <v>76</v>
      </c>
      <c r="P81" s="23">
        <v>5</v>
      </c>
      <c r="Q81" s="20">
        <f>P81*10</f>
        <v>50</v>
      </c>
      <c r="R81" s="4">
        <v>0</v>
      </c>
      <c r="S81" s="21">
        <f>R81*10</f>
        <v>0</v>
      </c>
      <c r="T81" s="23">
        <v>31</v>
      </c>
      <c r="U81" s="20">
        <f>T81*2</f>
        <v>62</v>
      </c>
      <c r="V81" s="37">
        <v>11</v>
      </c>
      <c r="W81" s="41">
        <f>V81*2</f>
        <v>22</v>
      </c>
      <c r="X81" s="42">
        <v>0</v>
      </c>
      <c r="Y81" s="38">
        <f>X81*2</f>
        <v>0</v>
      </c>
      <c r="Z81" s="37">
        <v>0</v>
      </c>
      <c r="AA81" s="21">
        <f>Z81</f>
        <v>0</v>
      </c>
      <c r="AB81" s="23">
        <v>0</v>
      </c>
      <c r="AC81" s="20">
        <f>AB81*15</f>
        <v>0</v>
      </c>
      <c r="AD81" s="129">
        <v>0</v>
      </c>
      <c r="AE81" s="131">
        <f>AD81*10</f>
        <v>0</v>
      </c>
      <c r="AF81" s="50">
        <f>H81+K81+M81+O81+Q81+S81+U81+W81+Y81+AA81+AC81+AE81</f>
        <v>218</v>
      </c>
    </row>
    <row r="82" spans="2:32" s="2" customFormat="1" ht="24" customHeight="1" x14ac:dyDescent="0.25">
      <c r="B82" s="4">
        <v>78</v>
      </c>
      <c r="C82" s="56" t="s">
        <v>108</v>
      </c>
      <c r="D82" s="21" t="s">
        <v>38</v>
      </c>
      <c r="E82" s="22" t="s">
        <v>31</v>
      </c>
      <c r="F82" s="4">
        <v>4</v>
      </c>
      <c r="G82" s="19">
        <v>8</v>
      </c>
      <c r="H82" s="21">
        <f>F82*13</f>
        <v>52</v>
      </c>
      <c r="I82" s="4">
        <v>48</v>
      </c>
      <c r="J82" s="19">
        <v>14</v>
      </c>
      <c r="K82" s="21">
        <f>I82+J82</f>
        <v>62</v>
      </c>
      <c r="L82" s="23">
        <v>2</v>
      </c>
      <c r="M82" s="20">
        <f>L82*2</f>
        <v>4</v>
      </c>
      <c r="N82" s="4">
        <v>33</v>
      </c>
      <c r="O82" s="21">
        <f>N82*2</f>
        <v>66</v>
      </c>
      <c r="P82" s="23">
        <v>6</v>
      </c>
      <c r="Q82" s="20">
        <f>P82*10</f>
        <v>60</v>
      </c>
      <c r="R82" s="4">
        <v>3</v>
      </c>
      <c r="S82" s="21">
        <f>R82*10</f>
        <v>30</v>
      </c>
      <c r="T82" s="23">
        <v>46</v>
      </c>
      <c r="U82" s="20">
        <f>T82*2</f>
        <v>92</v>
      </c>
      <c r="V82" s="4">
        <v>31</v>
      </c>
      <c r="W82" s="21">
        <f>V82*2</f>
        <v>62</v>
      </c>
      <c r="X82" s="23">
        <v>33</v>
      </c>
      <c r="Y82" s="20">
        <f>X82*2</f>
        <v>66</v>
      </c>
      <c r="Z82" s="4">
        <v>52</v>
      </c>
      <c r="AA82" s="21">
        <f>Z82</f>
        <v>52</v>
      </c>
      <c r="AB82" s="23">
        <v>2</v>
      </c>
      <c r="AC82" s="20">
        <f>AB82*15</f>
        <v>30</v>
      </c>
      <c r="AD82" s="129">
        <v>0</v>
      </c>
      <c r="AE82" s="131">
        <f>AD82*10</f>
        <v>0</v>
      </c>
      <c r="AF82" s="50">
        <f>H82+K82+M82+O82+Q82+S82+U82+W82+Y82+AA82+AC82+AE82</f>
        <v>576</v>
      </c>
    </row>
    <row r="83" spans="2:32" s="2" customFormat="1" ht="24" customHeight="1" thickBot="1" x14ac:dyDescent="0.3">
      <c r="B83" s="5">
        <v>79</v>
      </c>
      <c r="C83" s="58" t="s">
        <v>114</v>
      </c>
      <c r="D83" s="33" t="s">
        <v>84</v>
      </c>
      <c r="E83" s="34" t="s">
        <v>31</v>
      </c>
      <c r="F83" s="5">
        <v>0</v>
      </c>
      <c r="G83" s="32">
        <v>0</v>
      </c>
      <c r="H83" s="33">
        <f>F83*13</f>
        <v>0</v>
      </c>
      <c r="I83" s="5">
        <v>0</v>
      </c>
      <c r="J83" s="32">
        <v>0</v>
      </c>
      <c r="K83" s="33">
        <f>I83+J83</f>
        <v>0</v>
      </c>
      <c r="L83" s="35">
        <v>0</v>
      </c>
      <c r="M83" s="36">
        <f>L83*2</f>
        <v>0</v>
      </c>
      <c r="N83" s="5">
        <v>0</v>
      </c>
      <c r="O83" s="33">
        <f>N83*2</f>
        <v>0</v>
      </c>
      <c r="P83" s="35">
        <v>0</v>
      </c>
      <c r="Q83" s="36">
        <f>P83*10</f>
        <v>0</v>
      </c>
      <c r="R83" s="5">
        <v>0</v>
      </c>
      <c r="S83" s="33">
        <f>R83*10</f>
        <v>0</v>
      </c>
      <c r="T83" s="35">
        <v>0</v>
      </c>
      <c r="U83" s="36">
        <f>T83*2</f>
        <v>0</v>
      </c>
      <c r="V83" s="5">
        <v>0</v>
      </c>
      <c r="W83" s="33">
        <f>V83*2</f>
        <v>0</v>
      </c>
      <c r="X83" s="35">
        <v>10</v>
      </c>
      <c r="Y83" s="36">
        <f>X83*2</f>
        <v>20</v>
      </c>
      <c r="Z83" s="5">
        <v>10</v>
      </c>
      <c r="AA83" s="33">
        <f>Z83</f>
        <v>10</v>
      </c>
      <c r="AB83" s="35">
        <v>1</v>
      </c>
      <c r="AC83" s="36">
        <f>AB83*15</f>
        <v>15</v>
      </c>
      <c r="AD83" s="132">
        <v>0</v>
      </c>
      <c r="AE83" s="134">
        <f>AD83*10</f>
        <v>0</v>
      </c>
      <c r="AF83" s="51">
        <f>H83+K83+M83+O83+Q83+S83+U83+W83+Y83+AA83+AC83+AE83</f>
        <v>45</v>
      </c>
    </row>
    <row r="84" spans="2:32" s="2" customFormat="1" ht="24" customHeight="1" x14ac:dyDescent="0.25">
      <c r="C84" s="24"/>
    </row>
    <row r="85" spans="2:32" s="2" customFormat="1" ht="24" customHeight="1" x14ac:dyDescent="0.25">
      <c r="C85" s="24"/>
    </row>
    <row r="86" spans="2:32" s="2" customFormat="1" ht="24" customHeight="1" x14ac:dyDescent="0.25">
      <c r="C86" s="24"/>
    </row>
    <row r="87" spans="2:32" s="2" customFormat="1" ht="24" customHeight="1" x14ac:dyDescent="0.25">
      <c r="C87" s="24"/>
    </row>
    <row r="88" spans="2:32" s="2" customFormat="1" ht="24" customHeight="1" x14ac:dyDescent="0.25">
      <c r="C88" s="24"/>
    </row>
    <row r="89" spans="2:32" s="2" customFormat="1" ht="24" customHeight="1" x14ac:dyDescent="0.25">
      <c r="C89" s="24"/>
    </row>
    <row r="90" spans="2:32" s="2" customFormat="1" ht="24" customHeight="1" x14ac:dyDescent="0.25">
      <c r="C90" s="24"/>
    </row>
    <row r="91" spans="2:32" s="2" customFormat="1" ht="24" customHeight="1" x14ac:dyDescent="0.25">
      <c r="C91" s="24"/>
    </row>
    <row r="92" spans="2:32" s="2" customFormat="1" ht="24" customHeight="1" x14ac:dyDescent="0.25">
      <c r="C92" s="24"/>
    </row>
    <row r="93" spans="2:32" s="2" customFormat="1" ht="24" customHeight="1" x14ac:dyDescent="0.25">
      <c r="C93" s="24"/>
    </row>
    <row r="94" spans="2:32" s="2" customFormat="1" ht="24" customHeight="1" x14ac:dyDescent="0.25">
      <c r="C94" s="24"/>
    </row>
    <row r="95" spans="2:32" s="2" customFormat="1" ht="24" customHeight="1" x14ac:dyDescent="0.25">
      <c r="C95" s="24"/>
    </row>
    <row r="96" spans="2:32" s="2" customFormat="1" ht="24" customHeight="1" x14ac:dyDescent="0.25">
      <c r="C96" s="24"/>
    </row>
    <row r="97" spans="3:3" s="2" customFormat="1" ht="24" customHeight="1" x14ac:dyDescent="0.25">
      <c r="C97" s="24"/>
    </row>
    <row r="98" spans="3:3" s="2" customFormat="1" ht="24" customHeight="1" x14ac:dyDescent="0.25">
      <c r="C98" s="24"/>
    </row>
    <row r="99" spans="3:3" s="2" customFormat="1" ht="24" customHeight="1" x14ac:dyDescent="0.25">
      <c r="C99" s="24"/>
    </row>
    <row r="100" spans="3:3" s="2" customFormat="1" ht="24" customHeight="1" x14ac:dyDescent="0.25">
      <c r="C100" s="24"/>
    </row>
    <row r="101" spans="3:3" s="2" customFormat="1" ht="24" customHeight="1" x14ac:dyDescent="0.25">
      <c r="C101" s="24"/>
    </row>
    <row r="102" spans="3:3" s="2" customFormat="1" ht="24" customHeight="1" x14ac:dyDescent="0.25">
      <c r="C102" s="24"/>
    </row>
    <row r="103" spans="3:3" s="2" customFormat="1" ht="24" customHeight="1" x14ac:dyDescent="0.25">
      <c r="C103" s="24"/>
    </row>
    <row r="104" spans="3:3" s="2" customFormat="1" ht="24" customHeight="1" x14ac:dyDescent="0.25">
      <c r="C104" s="24"/>
    </row>
    <row r="105" spans="3:3" s="2" customFormat="1" ht="24" customHeight="1" x14ac:dyDescent="0.25">
      <c r="C105" s="24"/>
    </row>
    <row r="106" spans="3:3" s="2" customFormat="1" ht="24" customHeight="1" x14ac:dyDescent="0.25">
      <c r="C106" s="24"/>
    </row>
    <row r="107" spans="3:3" s="2" customFormat="1" ht="24" customHeight="1" x14ac:dyDescent="0.25">
      <c r="C107" s="24"/>
    </row>
    <row r="108" spans="3:3" s="2" customFormat="1" ht="24" customHeight="1" x14ac:dyDescent="0.25">
      <c r="C108" s="24"/>
    </row>
    <row r="109" spans="3:3" s="2" customFormat="1" ht="24" customHeight="1" x14ac:dyDescent="0.25">
      <c r="C109" s="24"/>
    </row>
    <row r="110" spans="3:3" s="2" customFormat="1" ht="24" customHeight="1" x14ac:dyDescent="0.25">
      <c r="C110" s="24"/>
    </row>
    <row r="111" spans="3:3" s="2" customFormat="1" ht="24" customHeight="1" x14ac:dyDescent="0.25">
      <c r="C111" s="24"/>
    </row>
    <row r="112" spans="3:3" s="2" customFormat="1" ht="24" customHeight="1" x14ac:dyDescent="0.25">
      <c r="C112" s="24"/>
    </row>
    <row r="113" spans="3:3" s="2" customFormat="1" ht="24" customHeight="1" x14ac:dyDescent="0.25">
      <c r="C113" s="24"/>
    </row>
    <row r="114" spans="3:3" s="2" customFormat="1" ht="24" customHeight="1" x14ac:dyDescent="0.25">
      <c r="C114" s="24"/>
    </row>
    <row r="115" spans="3:3" s="2" customFormat="1" ht="24" customHeight="1" x14ac:dyDescent="0.25">
      <c r="C115" s="24"/>
    </row>
    <row r="116" spans="3:3" s="2" customFormat="1" ht="24" customHeight="1" x14ac:dyDescent="0.25">
      <c r="C116" s="24"/>
    </row>
    <row r="117" spans="3:3" s="2" customFormat="1" ht="24" customHeight="1" x14ac:dyDescent="0.25">
      <c r="C117" s="24"/>
    </row>
    <row r="118" spans="3:3" s="2" customFormat="1" ht="24" customHeight="1" x14ac:dyDescent="0.25">
      <c r="C118" s="24"/>
    </row>
    <row r="119" spans="3:3" s="2" customFormat="1" ht="24" customHeight="1" x14ac:dyDescent="0.25">
      <c r="C119" s="24"/>
    </row>
    <row r="120" spans="3:3" s="2" customFormat="1" ht="24" customHeight="1" x14ac:dyDescent="0.25">
      <c r="C120" s="24"/>
    </row>
    <row r="121" spans="3:3" s="2" customFormat="1" ht="24" customHeight="1" x14ac:dyDescent="0.25">
      <c r="C121" s="24"/>
    </row>
    <row r="122" spans="3:3" s="2" customFormat="1" ht="24" customHeight="1" x14ac:dyDescent="0.25">
      <c r="C122" s="24"/>
    </row>
    <row r="123" spans="3:3" s="2" customFormat="1" ht="24" customHeight="1" x14ac:dyDescent="0.25">
      <c r="C123" s="24"/>
    </row>
    <row r="124" spans="3:3" s="2" customFormat="1" ht="24" customHeight="1" x14ac:dyDescent="0.25">
      <c r="C124" s="24"/>
    </row>
    <row r="125" spans="3:3" s="2" customFormat="1" ht="24" customHeight="1" x14ac:dyDescent="0.25">
      <c r="C125" s="24"/>
    </row>
    <row r="126" spans="3:3" s="2" customFormat="1" ht="24" customHeight="1" x14ac:dyDescent="0.25">
      <c r="C126" s="24"/>
    </row>
    <row r="127" spans="3:3" s="2" customFormat="1" ht="24" customHeight="1" x14ac:dyDescent="0.25">
      <c r="C127" s="24"/>
    </row>
    <row r="128" spans="3:3" s="2" customFormat="1" ht="24" customHeight="1" x14ac:dyDescent="0.25">
      <c r="C128" s="24"/>
    </row>
    <row r="129" spans="3:3" s="2" customFormat="1" ht="24" customHeight="1" x14ac:dyDescent="0.25">
      <c r="C129" s="24"/>
    </row>
    <row r="130" spans="3:3" s="2" customFormat="1" ht="24" customHeight="1" x14ac:dyDescent="0.25">
      <c r="C130" s="24"/>
    </row>
    <row r="131" spans="3:3" s="2" customFormat="1" ht="24" customHeight="1" x14ac:dyDescent="0.25">
      <c r="C131" s="24"/>
    </row>
    <row r="132" spans="3:3" s="2" customFormat="1" ht="24" customHeight="1" x14ac:dyDescent="0.25">
      <c r="C132" s="24"/>
    </row>
    <row r="133" spans="3:3" s="2" customFormat="1" ht="24" customHeight="1" x14ac:dyDescent="0.25">
      <c r="C133" s="24"/>
    </row>
    <row r="134" spans="3:3" s="2" customFormat="1" ht="24" customHeight="1" x14ac:dyDescent="0.25">
      <c r="C134" s="24"/>
    </row>
    <row r="135" spans="3:3" s="2" customFormat="1" ht="24" customHeight="1" x14ac:dyDescent="0.25">
      <c r="C135" s="24"/>
    </row>
    <row r="136" spans="3:3" s="2" customFormat="1" ht="24" customHeight="1" x14ac:dyDescent="0.25">
      <c r="C136" s="24"/>
    </row>
    <row r="137" spans="3:3" s="2" customFormat="1" ht="24" customHeight="1" x14ac:dyDescent="0.25">
      <c r="C137" s="24"/>
    </row>
    <row r="138" spans="3:3" s="2" customFormat="1" ht="24" customHeight="1" x14ac:dyDescent="0.25">
      <c r="C138" s="24"/>
    </row>
    <row r="139" spans="3:3" s="2" customFormat="1" ht="24" customHeight="1" x14ac:dyDescent="0.25">
      <c r="C139" s="24"/>
    </row>
    <row r="140" spans="3:3" s="2" customFormat="1" ht="24" customHeight="1" x14ac:dyDescent="0.25">
      <c r="C140" s="24"/>
    </row>
    <row r="141" spans="3:3" s="2" customFormat="1" ht="24" customHeight="1" x14ac:dyDescent="0.25">
      <c r="C141" s="24"/>
    </row>
    <row r="142" spans="3:3" s="2" customFormat="1" ht="24" customHeight="1" x14ac:dyDescent="0.25">
      <c r="C142" s="24"/>
    </row>
    <row r="143" spans="3:3" s="2" customFormat="1" ht="24" customHeight="1" x14ac:dyDescent="0.25">
      <c r="C143" s="24"/>
    </row>
    <row r="144" spans="3:3" s="2" customFormat="1" ht="24" customHeight="1" x14ac:dyDescent="0.25">
      <c r="C144" s="24"/>
    </row>
    <row r="145" spans="3:3" s="2" customFormat="1" ht="24" customHeight="1" x14ac:dyDescent="0.25">
      <c r="C145" s="24"/>
    </row>
    <row r="146" spans="3:3" s="2" customFormat="1" ht="24" customHeight="1" x14ac:dyDescent="0.25">
      <c r="C146" s="24"/>
    </row>
    <row r="147" spans="3:3" s="2" customFormat="1" ht="24" customHeight="1" x14ac:dyDescent="0.25">
      <c r="C147" s="24"/>
    </row>
    <row r="148" spans="3:3" s="2" customFormat="1" ht="24" customHeight="1" x14ac:dyDescent="0.25">
      <c r="C148" s="24"/>
    </row>
    <row r="149" spans="3:3" s="2" customFormat="1" ht="24" customHeight="1" x14ac:dyDescent="0.25">
      <c r="C149" s="24"/>
    </row>
    <row r="150" spans="3:3" s="2" customFormat="1" ht="24" customHeight="1" x14ac:dyDescent="0.25">
      <c r="C150" s="24"/>
    </row>
    <row r="151" spans="3:3" s="2" customFormat="1" ht="24" customHeight="1" x14ac:dyDescent="0.25">
      <c r="C151" s="24"/>
    </row>
    <row r="152" spans="3:3" s="2" customFormat="1" ht="24" customHeight="1" x14ac:dyDescent="0.25">
      <c r="C152" s="24"/>
    </row>
    <row r="153" spans="3:3" s="2" customFormat="1" ht="24" customHeight="1" x14ac:dyDescent="0.25">
      <c r="C153" s="24"/>
    </row>
    <row r="154" spans="3:3" s="2" customFormat="1" x14ac:dyDescent="0.25">
      <c r="C154" s="24"/>
    </row>
    <row r="155" spans="3:3" s="2" customFormat="1" x14ac:dyDescent="0.25">
      <c r="C155" s="24"/>
    </row>
    <row r="156" spans="3:3" s="2" customFormat="1" x14ac:dyDescent="0.25">
      <c r="C156" s="24"/>
    </row>
    <row r="157" spans="3:3" s="2" customFormat="1" x14ac:dyDescent="0.25">
      <c r="C157" s="24"/>
    </row>
  </sheetData>
  <sortState ref="C5:AF83">
    <sortCondition descending="1" ref="AE5:AE83"/>
  </sortState>
  <mergeCells count="30">
    <mergeCell ref="AB3:AC3"/>
    <mergeCell ref="AD3:AE3"/>
    <mergeCell ref="P3:Q3"/>
    <mergeCell ref="R3:S3"/>
    <mergeCell ref="T3:U3"/>
    <mergeCell ref="V3:W3"/>
    <mergeCell ref="X3:Y3"/>
    <mergeCell ref="Z3:AA3"/>
    <mergeCell ref="AB2:AC2"/>
    <mergeCell ref="AD2:AE2"/>
    <mergeCell ref="AF2:AF3"/>
    <mergeCell ref="B3:B4"/>
    <mergeCell ref="C3:C4"/>
    <mergeCell ref="D3:D4"/>
    <mergeCell ref="F3:H3"/>
    <mergeCell ref="I3:K3"/>
    <mergeCell ref="L3:M3"/>
    <mergeCell ref="N3:O3"/>
    <mergeCell ref="P2:Q2"/>
    <mergeCell ref="R2:S2"/>
    <mergeCell ref="T2:U2"/>
    <mergeCell ref="V2:W2"/>
    <mergeCell ref="X2:Y2"/>
    <mergeCell ref="Z2:AA2"/>
    <mergeCell ref="B2:D2"/>
    <mergeCell ref="E2:E4"/>
    <mergeCell ref="F2:H2"/>
    <mergeCell ref="I2:K2"/>
    <mergeCell ref="L2:M2"/>
    <mergeCell ref="N2:O2"/>
  </mergeCells>
  <pageMargins left="0" right="0" top="0" bottom="0" header="0" footer="0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AI175"/>
  <sheetViews>
    <sheetView zoomScale="95" zoomScaleNormal="95" workbookViewId="0">
      <pane ySplit="4" topLeftCell="A5" activePane="bottomLeft" state="frozen"/>
      <selection pane="bottomLeft" activeCell="S23" sqref="S23"/>
    </sheetView>
  </sheetViews>
  <sheetFormatPr defaultRowHeight="15" x14ac:dyDescent="0.25"/>
  <cols>
    <col min="1" max="1" width="0.5703125" style="3" customWidth="1"/>
    <col min="2" max="2" width="4.42578125" style="2" customWidth="1"/>
    <col min="3" max="3" width="27.5703125" style="24" customWidth="1"/>
    <col min="4" max="4" width="9.42578125" style="3" customWidth="1"/>
    <col min="5" max="5" width="6.7109375" style="3" customWidth="1"/>
    <col min="6" max="8" width="5" style="3" customWidth="1"/>
    <col min="9" max="10" width="4.5703125" style="3" customWidth="1"/>
    <col min="11" max="11" width="4.5703125" style="3" bestFit="1" customWidth="1"/>
    <col min="12" max="12" width="5" style="3" customWidth="1"/>
    <col min="13" max="13" width="4" style="3" bestFit="1" customWidth="1"/>
    <col min="14" max="14" width="4.5703125" style="3" customWidth="1"/>
    <col min="15" max="17" width="4" style="3" customWidth="1"/>
    <col min="18" max="19" width="5.42578125" style="3" customWidth="1"/>
    <col min="20" max="21" width="5.7109375" style="3" customWidth="1"/>
    <col min="22" max="22" width="4.7109375" style="3" bestFit="1" customWidth="1"/>
    <col min="23" max="23" width="4" style="3" bestFit="1" customWidth="1"/>
    <col min="24" max="24" width="5.42578125" style="3" customWidth="1"/>
    <col min="25" max="27" width="5.85546875" style="3" customWidth="1"/>
    <col min="28" max="28" width="5.28515625" style="3" customWidth="1"/>
    <col min="29" max="30" width="5" style="3" customWidth="1"/>
    <col min="31" max="31" width="4.85546875" style="3" customWidth="1"/>
    <col min="32" max="32" width="8.28515625" style="3" customWidth="1"/>
    <col min="33" max="33" width="0.85546875" style="3" customWidth="1"/>
    <col min="34" max="34" width="1" style="3" customWidth="1"/>
    <col min="35" max="16384" width="9.140625" style="3"/>
  </cols>
  <sheetData>
    <row r="1" spans="2:35" ht="8.25" customHeight="1" thickBot="1" x14ac:dyDescent="0.3"/>
    <row r="2" spans="2:35" s="2" customFormat="1" ht="20.25" customHeight="1" thickBot="1" x14ac:dyDescent="0.3">
      <c r="B2" s="77"/>
      <c r="C2" s="78"/>
      <c r="D2" s="79"/>
      <c r="E2" s="80" t="s">
        <v>35</v>
      </c>
      <c r="F2" s="83" t="s">
        <v>6</v>
      </c>
      <c r="G2" s="76"/>
      <c r="H2" s="84"/>
      <c r="I2" s="76" t="s">
        <v>22</v>
      </c>
      <c r="J2" s="76"/>
      <c r="K2" s="85"/>
      <c r="L2" s="83" t="s">
        <v>7</v>
      </c>
      <c r="M2" s="84"/>
      <c r="N2" s="75" t="s">
        <v>8</v>
      </c>
      <c r="O2" s="76"/>
      <c r="P2" s="83" t="s">
        <v>9</v>
      </c>
      <c r="Q2" s="84"/>
      <c r="R2" s="85" t="s">
        <v>10</v>
      </c>
      <c r="S2" s="84"/>
      <c r="T2" s="75" t="s">
        <v>11</v>
      </c>
      <c r="U2" s="76"/>
      <c r="V2" s="83" t="s">
        <v>12</v>
      </c>
      <c r="W2" s="84"/>
      <c r="X2" s="86" t="s">
        <v>13</v>
      </c>
      <c r="Y2" s="85"/>
      <c r="Z2" s="75" t="s">
        <v>14</v>
      </c>
      <c r="AA2" s="87"/>
      <c r="AB2" s="86" t="s">
        <v>18</v>
      </c>
      <c r="AC2" s="85"/>
      <c r="AD2" s="75" t="s">
        <v>19</v>
      </c>
      <c r="AE2" s="87"/>
      <c r="AF2" s="88" t="s">
        <v>21</v>
      </c>
    </row>
    <row r="3" spans="2:35" s="1" customFormat="1" ht="93" customHeight="1" x14ac:dyDescent="0.25">
      <c r="B3" s="90" t="s">
        <v>0</v>
      </c>
      <c r="C3" s="92" t="s">
        <v>1</v>
      </c>
      <c r="D3" s="94" t="s">
        <v>85</v>
      </c>
      <c r="E3" s="81"/>
      <c r="F3" s="96" t="s">
        <v>3</v>
      </c>
      <c r="G3" s="97"/>
      <c r="H3" s="98"/>
      <c r="I3" s="97" t="s">
        <v>2</v>
      </c>
      <c r="J3" s="97"/>
      <c r="K3" s="99"/>
      <c r="L3" s="96" t="s">
        <v>26</v>
      </c>
      <c r="M3" s="98"/>
      <c r="N3" s="100" t="s">
        <v>43</v>
      </c>
      <c r="O3" s="97"/>
      <c r="P3" s="96" t="s">
        <v>15</v>
      </c>
      <c r="Q3" s="98"/>
      <c r="R3" s="100" t="s">
        <v>16</v>
      </c>
      <c r="S3" s="99"/>
      <c r="T3" s="100" t="s">
        <v>5</v>
      </c>
      <c r="U3" s="97"/>
      <c r="V3" s="96" t="s">
        <v>40</v>
      </c>
      <c r="W3" s="98"/>
      <c r="X3" s="101" t="s">
        <v>27</v>
      </c>
      <c r="Y3" s="102"/>
      <c r="Z3" s="100" t="s">
        <v>28</v>
      </c>
      <c r="AA3" s="99"/>
      <c r="AB3" s="101" t="s">
        <v>20</v>
      </c>
      <c r="AC3" s="102"/>
      <c r="AD3" s="100" t="s">
        <v>29</v>
      </c>
      <c r="AE3" s="99"/>
      <c r="AF3" s="89"/>
    </row>
    <row r="4" spans="2:35" s="7" customFormat="1" ht="38.25" customHeight="1" thickBot="1" x14ac:dyDescent="0.3">
      <c r="B4" s="91"/>
      <c r="C4" s="93"/>
      <c r="D4" s="95"/>
      <c r="E4" s="82"/>
      <c r="F4" s="10" t="s">
        <v>4</v>
      </c>
      <c r="G4" s="11" t="s">
        <v>17</v>
      </c>
      <c r="H4" s="12" t="s">
        <v>25</v>
      </c>
      <c r="I4" s="13" t="s">
        <v>23</v>
      </c>
      <c r="J4" s="6" t="s">
        <v>42</v>
      </c>
      <c r="K4" s="9" t="s">
        <v>25</v>
      </c>
      <c r="L4" s="10" t="s">
        <v>4</v>
      </c>
      <c r="M4" s="12" t="s">
        <v>25</v>
      </c>
      <c r="N4" s="11" t="s">
        <v>4</v>
      </c>
      <c r="O4" s="15" t="s">
        <v>25</v>
      </c>
      <c r="P4" s="10" t="s">
        <v>4</v>
      </c>
      <c r="Q4" s="12" t="s">
        <v>25</v>
      </c>
      <c r="R4" s="9" t="s">
        <v>4</v>
      </c>
      <c r="S4" s="8" t="s">
        <v>25</v>
      </c>
      <c r="T4" s="17" t="s">
        <v>4</v>
      </c>
      <c r="U4" s="15" t="s">
        <v>25</v>
      </c>
      <c r="V4" s="10" t="s">
        <v>4</v>
      </c>
      <c r="W4" s="12" t="s">
        <v>25</v>
      </c>
      <c r="X4" s="18" t="s">
        <v>4</v>
      </c>
      <c r="Y4" s="15" t="s">
        <v>25</v>
      </c>
      <c r="Z4" s="10" t="s">
        <v>4</v>
      </c>
      <c r="AA4" s="12" t="s">
        <v>25</v>
      </c>
      <c r="AB4" s="18" t="s">
        <v>4</v>
      </c>
      <c r="AC4" s="15" t="s">
        <v>25</v>
      </c>
      <c r="AD4" s="10" t="s">
        <v>4</v>
      </c>
      <c r="AE4" s="12" t="s">
        <v>25</v>
      </c>
      <c r="AF4" s="48" t="s">
        <v>30</v>
      </c>
      <c r="AG4" s="16"/>
      <c r="AH4" s="16"/>
      <c r="AI4" s="16"/>
    </row>
    <row r="5" spans="2:35" s="2" customFormat="1" ht="24" customHeight="1" x14ac:dyDescent="0.25">
      <c r="B5" s="68">
        <v>1</v>
      </c>
      <c r="C5" s="55" t="s">
        <v>123</v>
      </c>
      <c r="D5" s="69" t="s">
        <v>33</v>
      </c>
      <c r="E5" s="67" t="s">
        <v>33</v>
      </c>
      <c r="F5" s="25">
        <v>4</v>
      </c>
      <c r="G5" s="26">
        <v>6</v>
      </c>
      <c r="H5" s="27">
        <f>F5*13</f>
        <v>52</v>
      </c>
      <c r="I5" s="31">
        <v>39</v>
      </c>
      <c r="J5" s="28">
        <v>0</v>
      </c>
      <c r="K5" s="27">
        <f>I5+J5</f>
        <v>39</v>
      </c>
      <c r="L5" s="30">
        <v>17</v>
      </c>
      <c r="M5" s="66">
        <f>L5*2</f>
        <v>34</v>
      </c>
      <c r="N5" s="31">
        <v>34</v>
      </c>
      <c r="O5" s="27">
        <f>N5*2</f>
        <v>68</v>
      </c>
      <c r="P5" s="30">
        <v>5</v>
      </c>
      <c r="Q5" s="29">
        <f>P5*10</f>
        <v>50</v>
      </c>
      <c r="R5" s="31">
        <v>7</v>
      </c>
      <c r="S5" s="27">
        <f>R5*10</f>
        <v>70</v>
      </c>
      <c r="T5" s="26">
        <v>71</v>
      </c>
      <c r="U5" s="29">
        <f>T5*2</f>
        <v>142</v>
      </c>
      <c r="V5" s="107">
        <v>0</v>
      </c>
      <c r="W5" s="108">
        <f>V5*2</f>
        <v>0</v>
      </c>
      <c r="X5" s="109">
        <v>65</v>
      </c>
      <c r="Y5" s="110">
        <f>X5*2</f>
        <v>130</v>
      </c>
      <c r="Z5" s="107">
        <v>0</v>
      </c>
      <c r="AA5" s="69">
        <f>Z5</f>
        <v>0</v>
      </c>
      <c r="AB5" s="30">
        <v>5</v>
      </c>
      <c r="AC5" s="29">
        <f>AB5*15</f>
        <v>75</v>
      </c>
      <c r="AD5" s="25">
        <v>2</v>
      </c>
      <c r="AE5" s="27">
        <f>AD5*10</f>
        <v>20</v>
      </c>
      <c r="AF5" s="49">
        <f>H5+K5+M5+O5+Q5+S5+U5+W5+Y5+AA5+AC5+AE5</f>
        <v>680</v>
      </c>
    </row>
    <row r="6" spans="2:35" s="2" customFormat="1" ht="24" customHeight="1" x14ac:dyDescent="0.25">
      <c r="B6" s="4">
        <v>2</v>
      </c>
      <c r="C6" s="56" t="s">
        <v>124</v>
      </c>
      <c r="D6" s="21" t="s">
        <v>125</v>
      </c>
      <c r="E6" s="22" t="s">
        <v>33</v>
      </c>
      <c r="F6" s="4">
        <v>4</v>
      </c>
      <c r="G6" s="19">
        <v>9</v>
      </c>
      <c r="H6" s="21">
        <f>F6*13</f>
        <v>52</v>
      </c>
      <c r="I6" s="4">
        <v>35</v>
      </c>
      <c r="J6" s="19">
        <v>0</v>
      </c>
      <c r="K6" s="21">
        <f>I6+J6</f>
        <v>35</v>
      </c>
      <c r="L6" s="23">
        <v>9</v>
      </c>
      <c r="M6" s="20">
        <f>L6*2</f>
        <v>18</v>
      </c>
      <c r="N6" s="4">
        <v>21</v>
      </c>
      <c r="O6" s="21">
        <f>N6*2</f>
        <v>42</v>
      </c>
      <c r="P6" s="23">
        <v>2</v>
      </c>
      <c r="Q6" s="20">
        <f>P6*10</f>
        <v>20</v>
      </c>
      <c r="R6" s="4">
        <v>6</v>
      </c>
      <c r="S6" s="21">
        <f>R6*10</f>
        <v>60</v>
      </c>
      <c r="T6" s="23">
        <v>66</v>
      </c>
      <c r="U6" s="20">
        <f>T6*2</f>
        <v>132</v>
      </c>
      <c r="V6" s="37">
        <v>0</v>
      </c>
      <c r="W6" s="41">
        <f>V6*2</f>
        <v>0</v>
      </c>
      <c r="X6" s="42">
        <v>49</v>
      </c>
      <c r="Y6" s="38">
        <f>X6*2</f>
        <v>98</v>
      </c>
      <c r="Z6" s="37">
        <v>0</v>
      </c>
      <c r="AA6" s="21">
        <f>Z6</f>
        <v>0</v>
      </c>
      <c r="AB6" s="23">
        <v>1</v>
      </c>
      <c r="AC6" s="20">
        <f>AB6*15</f>
        <v>15</v>
      </c>
      <c r="AD6" s="4">
        <v>10</v>
      </c>
      <c r="AE6" s="21">
        <f>AD6*10</f>
        <v>100</v>
      </c>
      <c r="AF6" s="50">
        <f>H6+K6+M6+O6+Q6+S6+U6+W6+Y6+AA6+AC6+AE6</f>
        <v>572</v>
      </c>
    </row>
    <row r="7" spans="2:35" s="2" customFormat="1" ht="24" customHeight="1" x14ac:dyDescent="0.25">
      <c r="B7" s="4">
        <v>3</v>
      </c>
      <c r="C7" s="56" t="s">
        <v>126</v>
      </c>
      <c r="D7" s="21" t="s">
        <v>33</v>
      </c>
      <c r="E7" s="22" t="s">
        <v>33</v>
      </c>
      <c r="F7" s="4">
        <v>3</v>
      </c>
      <c r="G7" s="19">
        <v>7</v>
      </c>
      <c r="H7" s="21">
        <f>F7*13</f>
        <v>39</v>
      </c>
      <c r="I7" s="4">
        <v>35</v>
      </c>
      <c r="J7" s="19">
        <v>0</v>
      </c>
      <c r="K7" s="21">
        <f>I7+J7</f>
        <v>35</v>
      </c>
      <c r="L7" s="23">
        <v>30</v>
      </c>
      <c r="M7" s="20">
        <f>L7*2</f>
        <v>60</v>
      </c>
      <c r="N7" s="4">
        <v>33</v>
      </c>
      <c r="O7" s="21">
        <f>N7*2</f>
        <v>66</v>
      </c>
      <c r="P7" s="23">
        <v>3</v>
      </c>
      <c r="Q7" s="20">
        <f>P7*10</f>
        <v>30</v>
      </c>
      <c r="R7" s="4">
        <v>3</v>
      </c>
      <c r="S7" s="21">
        <f>R7*10</f>
        <v>30</v>
      </c>
      <c r="T7" s="23">
        <v>56</v>
      </c>
      <c r="U7" s="20">
        <f>T7*2</f>
        <v>112</v>
      </c>
      <c r="V7" s="37">
        <v>0</v>
      </c>
      <c r="W7" s="41">
        <f>V7*2</f>
        <v>0</v>
      </c>
      <c r="X7" s="42">
        <v>67</v>
      </c>
      <c r="Y7" s="38">
        <f>X7*2</f>
        <v>134</v>
      </c>
      <c r="Z7" s="37">
        <v>0</v>
      </c>
      <c r="AA7" s="21">
        <f>Z7</f>
        <v>0</v>
      </c>
      <c r="AB7" s="23">
        <v>3</v>
      </c>
      <c r="AC7" s="20">
        <f>AB7*15</f>
        <v>45</v>
      </c>
      <c r="AD7" s="4">
        <v>1</v>
      </c>
      <c r="AE7" s="21">
        <f>AD7*10</f>
        <v>10</v>
      </c>
      <c r="AF7" s="50">
        <f>H7+K7+M7+O7+Q7+S7+U7+W7+Y7+AA7+AC7+AE7</f>
        <v>561</v>
      </c>
    </row>
    <row r="8" spans="2:35" s="43" customFormat="1" ht="24" customHeight="1" x14ac:dyDescent="0.25">
      <c r="B8" s="37">
        <v>4</v>
      </c>
      <c r="C8" s="56" t="s">
        <v>127</v>
      </c>
      <c r="D8" s="21" t="s">
        <v>33</v>
      </c>
      <c r="E8" s="22" t="s">
        <v>33</v>
      </c>
      <c r="F8" s="4">
        <v>5</v>
      </c>
      <c r="G8" s="19">
        <v>8</v>
      </c>
      <c r="H8" s="21">
        <f>F8*13</f>
        <v>65</v>
      </c>
      <c r="I8" s="4">
        <v>26</v>
      </c>
      <c r="J8" s="19">
        <v>0</v>
      </c>
      <c r="K8" s="21">
        <f>I8+J8</f>
        <v>26</v>
      </c>
      <c r="L8" s="23">
        <v>7</v>
      </c>
      <c r="M8" s="20">
        <f>L8*2</f>
        <v>14</v>
      </c>
      <c r="N8" s="4">
        <v>10</v>
      </c>
      <c r="O8" s="21">
        <f>N8*2</f>
        <v>20</v>
      </c>
      <c r="P8" s="23">
        <v>4</v>
      </c>
      <c r="Q8" s="20">
        <f>P8*10</f>
        <v>40</v>
      </c>
      <c r="R8" s="4">
        <v>6</v>
      </c>
      <c r="S8" s="21">
        <f>R8*10</f>
        <v>60</v>
      </c>
      <c r="T8" s="23">
        <v>82</v>
      </c>
      <c r="U8" s="20">
        <f>T8*2</f>
        <v>164</v>
      </c>
      <c r="V8" s="37">
        <v>0</v>
      </c>
      <c r="W8" s="41">
        <f>V8*2</f>
        <v>0</v>
      </c>
      <c r="X8" s="42">
        <v>70</v>
      </c>
      <c r="Y8" s="38">
        <f>X8*2</f>
        <v>140</v>
      </c>
      <c r="Z8" s="37">
        <v>0</v>
      </c>
      <c r="AA8" s="21">
        <f>Z8</f>
        <v>0</v>
      </c>
      <c r="AB8" s="23">
        <v>0</v>
      </c>
      <c r="AC8" s="20">
        <f>AB8*15</f>
        <v>0</v>
      </c>
      <c r="AD8" s="4">
        <v>3</v>
      </c>
      <c r="AE8" s="21">
        <f>AD8*10</f>
        <v>30</v>
      </c>
      <c r="AF8" s="50">
        <f>H8+K8+M8+O8+Q8+S8+U8+W8+Y8+AA8+AC8+AE8</f>
        <v>559</v>
      </c>
    </row>
    <row r="9" spans="2:35" s="2" customFormat="1" ht="24" customHeight="1" x14ac:dyDescent="0.25">
      <c r="B9" s="4">
        <v>5</v>
      </c>
      <c r="C9" s="56" t="s">
        <v>128</v>
      </c>
      <c r="D9" s="21" t="s">
        <v>125</v>
      </c>
      <c r="E9" s="22" t="s">
        <v>33</v>
      </c>
      <c r="F9" s="4">
        <v>4</v>
      </c>
      <c r="G9" s="19">
        <v>10</v>
      </c>
      <c r="H9" s="21">
        <f>F9*13</f>
        <v>52</v>
      </c>
      <c r="I9" s="4">
        <v>18</v>
      </c>
      <c r="J9" s="19">
        <v>0</v>
      </c>
      <c r="K9" s="21">
        <f>I9+J9</f>
        <v>18</v>
      </c>
      <c r="L9" s="23">
        <v>11</v>
      </c>
      <c r="M9" s="20">
        <f>L9*2</f>
        <v>22</v>
      </c>
      <c r="N9" s="4">
        <v>30</v>
      </c>
      <c r="O9" s="21">
        <f>N9*2</f>
        <v>60</v>
      </c>
      <c r="P9" s="23">
        <v>5</v>
      </c>
      <c r="Q9" s="20">
        <f>P9*10</f>
        <v>50</v>
      </c>
      <c r="R9" s="4">
        <v>1</v>
      </c>
      <c r="S9" s="21">
        <f>R9*10</f>
        <v>10</v>
      </c>
      <c r="T9" s="23">
        <v>74</v>
      </c>
      <c r="U9" s="20">
        <f>T9*2</f>
        <v>148</v>
      </c>
      <c r="V9" s="37">
        <v>0</v>
      </c>
      <c r="W9" s="41">
        <f>V9*2</f>
        <v>0</v>
      </c>
      <c r="X9" s="42">
        <v>55</v>
      </c>
      <c r="Y9" s="38">
        <f>X9*2</f>
        <v>110</v>
      </c>
      <c r="Z9" s="37">
        <v>0</v>
      </c>
      <c r="AA9" s="21">
        <f>Z9</f>
        <v>0</v>
      </c>
      <c r="AB9" s="23">
        <v>1</v>
      </c>
      <c r="AC9" s="20">
        <f>AB9*15</f>
        <v>15</v>
      </c>
      <c r="AD9" s="4">
        <v>3</v>
      </c>
      <c r="AE9" s="21">
        <f>AD9*10</f>
        <v>30</v>
      </c>
      <c r="AF9" s="50">
        <f>H9+K9+M9+O9+Q9+S9+U9+W9+Y9+AA9+AC9+AE9</f>
        <v>515</v>
      </c>
    </row>
    <row r="10" spans="2:35" s="2" customFormat="1" ht="24" customHeight="1" x14ac:dyDescent="0.25">
      <c r="B10" s="4">
        <v>6</v>
      </c>
      <c r="C10" s="56" t="s">
        <v>129</v>
      </c>
      <c r="D10" s="21" t="s">
        <v>33</v>
      </c>
      <c r="E10" s="22" t="s">
        <v>33</v>
      </c>
      <c r="F10" s="4">
        <v>2</v>
      </c>
      <c r="G10" s="19">
        <v>6</v>
      </c>
      <c r="H10" s="21">
        <f>F10*13</f>
        <v>26</v>
      </c>
      <c r="I10" s="4">
        <v>14</v>
      </c>
      <c r="J10" s="19">
        <v>0</v>
      </c>
      <c r="K10" s="21">
        <f>I10+J10</f>
        <v>14</v>
      </c>
      <c r="L10" s="23">
        <v>0</v>
      </c>
      <c r="M10" s="20">
        <f>L10*2</f>
        <v>0</v>
      </c>
      <c r="N10" s="4">
        <v>20</v>
      </c>
      <c r="O10" s="21">
        <f>N10*2</f>
        <v>40</v>
      </c>
      <c r="P10" s="23">
        <v>2</v>
      </c>
      <c r="Q10" s="20">
        <f>P10*10</f>
        <v>20</v>
      </c>
      <c r="R10" s="4">
        <v>1</v>
      </c>
      <c r="S10" s="21">
        <f>R10*10</f>
        <v>10</v>
      </c>
      <c r="T10" s="23">
        <v>69</v>
      </c>
      <c r="U10" s="20">
        <f>T10*2</f>
        <v>138</v>
      </c>
      <c r="V10" s="37">
        <v>0</v>
      </c>
      <c r="W10" s="41">
        <f>V10*2</f>
        <v>0</v>
      </c>
      <c r="X10" s="42">
        <v>79</v>
      </c>
      <c r="Y10" s="38">
        <f>X10*2</f>
        <v>158</v>
      </c>
      <c r="Z10" s="37">
        <v>0</v>
      </c>
      <c r="AA10" s="21">
        <f>Z10</f>
        <v>0</v>
      </c>
      <c r="AB10" s="23">
        <v>2</v>
      </c>
      <c r="AC10" s="20">
        <f>AB10*15</f>
        <v>30</v>
      </c>
      <c r="AD10" s="4">
        <v>1</v>
      </c>
      <c r="AE10" s="21">
        <f>AD10*10</f>
        <v>10</v>
      </c>
      <c r="AF10" s="50">
        <f>H10+K10+M10+O10+Q10+S10+U10+W10+Y10+AA10+AC10+AE10</f>
        <v>446</v>
      </c>
    </row>
    <row r="11" spans="2:35" s="2" customFormat="1" ht="24" customHeight="1" x14ac:dyDescent="0.25">
      <c r="B11" s="4">
        <v>7</v>
      </c>
      <c r="C11" s="56" t="s">
        <v>130</v>
      </c>
      <c r="D11" s="21" t="s">
        <v>33</v>
      </c>
      <c r="E11" s="22" t="s">
        <v>33</v>
      </c>
      <c r="F11" s="4">
        <v>2</v>
      </c>
      <c r="G11" s="19">
        <v>4</v>
      </c>
      <c r="H11" s="21">
        <f>F11*13</f>
        <v>26</v>
      </c>
      <c r="I11" s="4">
        <v>6</v>
      </c>
      <c r="J11" s="19">
        <v>0</v>
      </c>
      <c r="K11" s="21">
        <f>I11+J11</f>
        <v>6</v>
      </c>
      <c r="L11" s="23">
        <v>6</v>
      </c>
      <c r="M11" s="20">
        <f>L11*2</f>
        <v>12</v>
      </c>
      <c r="N11" s="4">
        <v>16</v>
      </c>
      <c r="O11" s="21">
        <f>N11*2</f>
        <v>32</v>
      </c>
      <c r="P11" s="23">
        <v>4</v>
      </c>
      <c r="Q11" s="20">
        <f>P11*10</f>
        <v>40</v>
      </c>
      <c r="R11" s="4">
        <v>4</v>
      </c>
      <c r="S11" s="21">
        <f>R11*10</f>
        <v>40</v>
      </c>
      <c r="T11" s="23">
        <v>38</v>
      </c>
      <c r="U11" s="20">
        <f>T11*2</f>
        <v>76</v>
      </c>
      <c r="V11" s="37">
        <v>0</v>
      </c>
      <c r="W11" s="41">
        <f>V11*2</f>
        <v>0</v>
      </c>
      <c r="X11" s="42">
        <v>65</v>
      </c>
      <c r="Y11" s="38">
        <f>X11*2</f>
        <v>130</v>
      </c>
      <c r="Z11" s="37">
        <v>0</v>
      </c>
      <c r="AA11" s="21">
        <f>Z11</f>
        <v>0</v>
      </c>
      <c r="AB11" s="23">
        <v>2</v>
      </c>
      <c r="AC11" s="20">
        <f>AB11*15</f>
        <v>30</v>
      </c>
      <c r="AD11" s="4">
        <v>5</v>
      </c>
      <c r="AE11" s="21">
        <f>AD11*10</f>
        <v>50</v>
      </c>
      <c r="AF11" s="50">
        <f>H11+K11+M11+O11+Q11+S11+U11+W11+Y11+AA11+AC11+AE11</f>
        <v>442</v>
      </c>
    </row>
    <row r="12" spans="2:35" s="2" customFormat="1" ht="24" customHeight="1" x14ac:dyDescent="0.25">
      <c r="B12" s="4">
        <v>8</v>
      </c>
      <c r="C12" s="56" t="s">
        <v>131</v>
      </c>
      <c r="D12" s="21" t="s">
        <v>125</v>
      </c>
      <c r="E12" s="22" t="s">
        <v>33</v>
      </c>
      <c r="F12" s="4">
        <v>3</v>
      </c>
      <c r="G12" s="19">
        <v>7</v>
      </c>
      <c r="H12" s="21">
        <f>F12*13</f>
        <v>39</v>
      </c>
      <c r="I12" s="4">
        <v>7</v>
      </c>
      <c r="J12" s="19">
        <v>0</v>
      </c>
      <c r="K12" s="21">
        <f>I12+J12</f>
        <v>7</v>
      </c>
      <c r="L12" s="23">
        <v>9</v>
      </c>
      <c r="M12" s="20">
        <f>L12*2</f>
        <v>18</v>
      </c>
      <c r="N12" s="4">
        <v>39</v>
      </c>
      <c r="O12" s="21">
        <f>N12*2</f>
        <v>78</v>
      </c>
      <c r="P12" s="23">
        <v>2</v>
      </c>
      <c r="Q12" s="20">
        <f>P12*10</f>
        <v>20</v>
      </c>
      <c r="R12" s="4">
        <v>5</v>
      </c>
      <c r="S12" s="21">
        <f>R12*10</f>
        <v>50</v>
      </c>
      <c r="T12" s="23">
        <v>33</v>
      </c>
      <c r="U12" s="20">
        <f>T12*2</f>
        <v>66</v>
      </c>
      <c r="V12" s="37">
        <v>0</v>
      </c>
      <c r="W12" s="41">
        <f>V12*2</f>
        <v>0</v>
      </c>
      <c r="X12" s="42">
        <v>36</v>
      </c>
      <c r="Y12" s="38">
        <f>X12*2</f>
        <v>72</v>
      </c>
      <c r="Z12" s="37">
        <v>0</v>
      </c>
      <c r="AA12" s="21">
        <f>Z12</f>
        <v>0</v>
      </c>
      <c r="AB12" s="23">
        <v>1</v>
      </c>
      <c r="AC12" s="20">
        <f>AB12*15</f>
        <v>15</v>
      </c>
      <c r="AD12" s="4">
        <v>6</v>
      </c>
      <c r="AE12" s="21">
        <f>AD12*10</f>
        <v>60</v>
      </c>
      <c r="AF12" s="50">
        <f>H12+K12+M12+O12+Q12+S12+U12+W12+Y12+AA12+AC12+AE12</f>
        <v>425</v>
      </c>
    </row>
    <row r="13" spans="2:35" s="2" customFormat="1" ht="24" customHeight="1" x14ac:dyDescent="0.25">
      <c r="B13" s="4">
        <v>9</v>
      </c>
      <c r="C13" s="56" t="s">
        <v>132</v>
      </c>
      <c r="D13" s="21" t="s">
        <v>33</v>
      </c>
      <c r="E13" s="22" t="s">
        <v>33</v>
      </c>
      <c r="F13" s="4">
        <v>5</v>
      </c>
      <c r="G13" s="19">
        <v>5</v>
      </c>
      <c r="H13" s="21">
        <f>F13*13</f>
        <v>65</v>
      </c>
      <c r="I13" s="4">
        <v>37</v>
      </c>
      <c r="J13" s="19">
        <v>0</v>
      </c>
      <c r="K13" s="21">
        <f>I13+J13</f>
        <v>37</v>
      </c>
      <c r="L13" s="23">
        <v>4</v>
      </c>
      <c r="M13" s="20">
        <f>L13*2</f>
        <v>8</v>
      </c>
      <c r="N13" s="4">
        <v>13</v>
      </c>
      <c r="O13" s="21">
        <f>N13*2</f>
        <v>26</v>
      </c>
      <c r="P13" s="23">
        <v>5</v>
      </c>
      <c r="Q13" s="20">
        <f>P13*10</f>
        <v>50</v>
      </c>
      <c r="R13" s="4">
        <v>6</v>
      </c>
      <c r="S13" s="21">
        <f>R13*10</f>
        <v>60</v>
      </c>
      <c r="T13" s="23">
        <v>35</v>
      </c>
      <c r="U13" s="20">
        <f>T13*2</f>
        <v>70</v>
      </c>
      <c r="V13" s="37">
        <v>0</v>
      </c>
      <c r="W13" s="41">
        <f>V13*2</f>
        <v>0</v>
      </c>
      <c r="X13" s="42">
        <v>14</v>
      </c>
      <c r="Y13" s="38">
        <f>X13*2</f>
        <v>28</v>
      </c>
      <c r="Z13" s="37">
        <v>0</v>
      </c>
      <c r="AA13" s="21">
        <f>Z13</f>
        <v>0</v>
      </c>
      <c r="AB13" s="23">
        <v>1</v>
      </c>
      <c r="AC13" s="20">
        <f>AB13*15</f>
        <v>15</v>
      </c>
      <c r="AD13" s="4">
        <v>4</v>
      </c>
      <c r="AE13" s="21">
        <f>AD13*10</f>
        <v>40</v>
      </c>
      <c r="AF13" s="50">
        <f>H13+K13+M13+O13+Q13+S13+U13+W13+Y13+AA13+AC13+AE13</f>
        <v>399</v>
      </c>
    </row>
    <row r="14" spans="2:35" s="2" customFormat="1" ht="24" customHeight="1" x14ac:dyDescent="0.25">
      <c r="B14" s="4">
        <v>10</v>
      </c>
      <c r="C14" s="56" t="s">
        <v>133</v>
      </c>
      <c r="D14" s="21" t="s">
        <v>33</v>
      </c>
      <c r="E14" s="22" t="s">
        <v>33</v>
      </c>
      <c r="F14" s="4">
        <v>3</v>
      </c>
      <c r="G14" s="19">
        <v>4</v>
      </c>
      <c r="H14" s="21">
        <f>F14*13</f>
        <v>39</v>
      </c>
      <c r="I14" s="4">
        <v>7</v>
      </c>
      <c r="J14" s="19">
        <v>0</v>
      </c>
      <c r="K14" s="21">
        <f>I14+J14</f>
        <v>7</v>
      </c>
      <c r="L14" s="23">
        <v>29</v>
      </c>
      <c r="M14" s="20">
        <f>L14*2</f>
        <v>58</v>
      </c>
      <c r="N14" s="4">
        <v>20</v>
      </c>
      <c r="O14" s="21">
        <f>N14*2</f>
        <v>40</v>
      </c>
      <c r="P14" s="23">
        <v>4</v>
      </c>
      <c r="Q14" s="20">
        <f>P14*10</f>
        <v>40</v>
      </c>
      <c r="R14" s="4">
        <v>2</v>
      </c>
      <c r="S14" s="21">
        <f>R14*10</f>
        <v>20</v>
      </c>
      <c r="T14" s="23">
        <v>48</v>
      </c>
      <c r="U14" s="20">
        <f>T14*2</f>
        <v>96</v>
      </c>
      <c r="V14" s="37">
        <v>0</v>
      </c>
      <c r="W14" s="41">
        <f>V14*2</f>
        <v>0</v>
      </c>
      <c r="X14" s="42">
        <v>29</v>
      </c>
      <c r="Y14" s="38">
        <f>X14*2</f>
        <v>58</v>
      </c>
      <c r="Z14" s="37">
        <v>0</v>
      </c>
      <c r="AA14" s="21">
        <f>Z14</f>
        <v>0</v>
      </c>
      <c r="AB14" s="23">
        <v>1</v>
      </c>
      <c r="AC14" s="20">
        <f>AB14*15</f>
        <v>15</v>
      </c>
      <c r="AD14" s="4">
        <v>2</v>
      </c>
      <c r="AE14" s="21">
        <f>AD14*10</f>
        <v>20</v>
      </c>
      <c r="AF14" s="50">
        <f>H14+K14+M14+O14+Q14+S14+U14+W14+Y14+AA14+AC14+AE14</f>
        <v>393</v>
      </c>
    </row>
    <row r="15" spans="2:35" s="2" customFormat="1" ht="24" customHeight="1" x14ac:dyDescent="0.25">
      <c r="B15" s="4">
        <v>11</v>
      </c>
      <c r="C15" s="56" t="s">
        <v>134</v>
      </c>
      <c r="D15" s="21" t="s">
        <v>125</v>
      </c>
      <c r="E15" s="22" t="s">
        <v>33</v>
      </c>
      <c r="F15" s="4">
        <v>0</v>
      </c>
      <c r="G15" s="19">
        <v>5</v>
      </c>
      <c r="H15" s="21">
        <f>F15*13</f>
        <v>0</v>
      </c>
      <c r="I15" s="4">
        <v>17</v>
      </c>
      <c r="J15" s="19">
        <v>0</v>
      </c>
      <c r="K15" s="21">
        <f>I15+J15</f>
        <v>17</v>
      </c>
      <c r="L15" s="23">
        <v>0</v>
      </c>
      <c r="M15" s="20">
        <f>L15*2</f>
        <v>0</v>
      </c>
      <c r="N15" s="4">
        <v>30</v>
      </c>
      <c r="O15" s="21">
        <f>N15*2</f>
        <v>60</v>
      </c>
      <c r="P15" s="23">
        <v>3</v>
      </c>
      <c r="Q15" s="20">
        <f>P15*10</f>
        <v>30</v>
      </c>
      <c r="R15" s="4">
        <v>0</v>
      </c>
      <c r="S15" s="21">
        <f>R15*10</f>
        <v>0</v>
      </c>
      <c r="T15" s="23">
        <v>30</v>
      </c>
      <c r="U15" s="20">
        <f>T15*2</f>
        <v>60</v>
      </c>
      <c r="V15" s="37">
        <v>0</v>
      </c>
      <c r="W15" s="41">
        <f>V15*2</f>
        <v>0</v>
      </c>
      <c r="X15" s="42">
        <v>48</v>
      </c>
      <c r="Y15" s="38">
        <f>X15*2</f>
        <v>96</v>
      </c>
      <c r="Z15" s="37">
        <v>0</v>
      </c>
      <c r="AA15" s="21">
        <f>Z15</f>
        <v>0</v>
      </c>
      <c r="AB15" s="23">
        <v>6</v>
      </c>
      <c r="AC15" s="20">
        <f>AB15*15</f>
        <v>90</v>
      </c>
      <c r="AD15" s="4">
        <v>3</v>
      </c>
      <c r="AE15" s="21">
        <f>AD15*10</f>
        <v>30</v>
      </c>
      <c r="AF15" s="50">
        <f>H15+K15+M15+O15+Q15+S15+U15+W15+Y15+AA15+AC15+AE15</f>
        <v>383</v>
      </c>
    </row>
    <row r="16" spans="2:35" s="2" customFormat="1" ht="24" customHeight="1" x14ac:dyDescent="0.25">
      <c r="B16" s="4">
        <v>12</v>
      </c>
      <c r="C16" s="56" t="s">
        <v>147</v>
      </c>
      <c r="D16" s="21" t="s">
        <v>33</v>
      </c>
      <c r="E16" s="22" t="s">
        <v>33</v>
      </c>
      <c r="F16" s="4">
        <v>2</v>
      </c>
      <c r="G16" s="19">
        <v>6</v>
      </c>
      <c r="H16" s="21">
        <f>F16*13</f>
        <v>26</v>
      </c>
      <c r="I16" s="4">
        <v>10</v>
      </c>
      <c r="J16" s="19">
        <v>0</v>
      </c>
      <c r="K16" s="21">
        <f>I16+J16</f>
        <v>10</v>
      </c>
      <c r="L16" s="23">
        <v>2</v>
      </c>
      <c r="M16" s="20">
        <f>L16*2</f>
        <v>4</v>
      </c>
      <c r="N16" s="4">
        <v>31</v>
      </c>
      <c r="O16" s="21">
        <f>N16*2</f>
        <v>62</v>
      </c>
      <c r="P16" s="23">
        <v>4</v>
      </c>
      <c r="Q16" s="20">
        <f>P16*10</f>
        <v>40</v>
      </c>
      <c r="R16" s="4">
        <v>2</v>
      </c>
      <c r="S16" s="21">
        <f>R16*10</f>
        <v>20</v>
      </c>
      <c r="T16" s="23">
        <v>56</v>
      </c>
      <c r="U16" s="20">
        <f>T16*2</f>
        <v>112</v>
      </c>
      <c r="V16" s="37"/>
      <c r="W16" s="41">
        <f>V16*2</f>
        <v>0</v>
      </c>
      <c r="X16" s="42">
        <v>30</v>
      </c>
      <c r="Y16" s="38">
        <f>X16*2</f>
        <v>60</v>
      </c>
      <c r="Z16" s="37">
        <v>0</v>
      </c>
      <c r="AA16" s="21">
        <f>Z16</f>
        <v>0</v>
      </c>
      <c r="AB16" s="23">
        <v>1</v>
      </c>
      <c r="AC16" s="20">
        <f>AB16*15</f>
        <v>15</v>
      </c>
      <c r="AD16" s="4">
        <v>3</v>
      </c>
      <c r="AE16" s="21">
        <f>AD16*10</f>
        <v>30</v>
      </c>
      <c r="AF16" s="50">
        <f>H16+K16+M16+O16+Q16+S16+U16+W16+Y16+AA16+AC16+AE16</f>
        <v>379</v>
      </c>
    </row>
    <row r="17" spans="2:32" s="2" customFormat="1" ht="24" customHeight="1" x14ac:dyDescent="0.25">
      <c r="B17" s="4">
        <v>13</v>
      </c>
      <c r="C17" s="56" t="s">
        <v>135</v>
      </c>
      <c r="D17" s="21" t="s">
        <v>33</v>
      </c>
      <c r="E17" s="22" t="s">
        <v>33</v>
      </c>
      <c r="F17" s="4">
        <v>2</v>
      </c>
      <c r="G17" s="19">
        <v>6</v>
      </c>
      <c r="H17" s="21">
        <f>F17*13</f>
        <v>26</v>
      </c>
      <c r="I17" s="4">
        <v>0</v>
      </c>
      <c r="J17" s="19">
        <v>0</v>
      </c>
      <c r="K17" s="21">
        <f>I17+J17</f>
        <v>0</v>
      </c>
      <c r="L17" s="23">
        <v>0</v>
      </c>
      <c r="M17" s="20">
        <f>L17*2</f>
        <v>0</v>
      </c>
      <c r="N17" s="4">
        <v>16</v>
      </c>
      <c r="O17" s="21">
        <f>N17*2</f>
        <v>32</v>
      </c>
      <c r="P17" s="23">
        <v>3</v>
      </c>
      <c r="Q17" s="20">
        <f>P17*10</f>
        <v>30</v>
      </c>
      <c r="R17" s="4">
        <v>2</v>
      </c>
      <c r="S17" s="21">
        <f>R17*10</f>
        <v>20</v>
      </c>
      <c r="T17" s="23">
        <v>35</v>
      </c>
      <c r="U17" s="20">
        <f>T17*2</f>
        <v>70</v>
      </c>
      <c r="V17" s="37">
        <v>0</v>
      </c>
      <c r="W17" s="41">
        <f>V17*2</f>
        <v>0</v>
      </c>
      <c r="X17" s="42">
        <v>67</v>
      </c>
      <c r="Y17" s="38">
        <f>X17*2</f>
        <v>134</v>
      </c>
      <c r="Z17" s="37">
        <v>0</v>
      </c>
      <c r="AA17" s="21">
        <f>Z17</f>
        <v>0</v>
      </c>
      <c r="AB17" s="23">
        <v>1</v>
      </c>
      <c r="AC17" s="20">
        <f>AB17*15</f>
        <v>15</v>
      </c>
      <c r="AD17" s="4">
        <v>4</v>
      </c>
      <c r="AE17" s="21">
        <f>AD17*10</f>
        <v>40</v>
      </c>
      <c r="AF17" s="50">
        <f>H17+K17+M17+O17+Q17+S17+U17+W17+Y17+AA17+AC17+AE17</f>
        <v>367</v>
      </c>
    </row>
    <row r="18" spans="2:32" s="2" customFormat="1" ht="24" customHeight="1" x14ac:dyDescent="0.25">
      <c r="B18" s="4">
        <v>14</v>
      </c>
      <c r="C18" s="56" t="s">
        <v>139</v>
      </c>
      <c r="D18" s="21" t="s">
        <v>33</v>
      </c>
      <c r="E18" s="22" t="s">
        <v>33</v>
      </c>
      <c r="F18" s="4">
        <v>4</v>
      </c>
      <c r="G18" s="19">
        <v>4</v>
      </c>
      <c r="H18" s="21">
        <f>F18*13</f>
        <v>52</v>
      </c>
      <c r="I18" s="4">
        <v>16</v>
      </c>
      <c r="J18" s="19">
        <v>0</v>
      </c>
      <c r="K18" s="21">
        <f>I18+J18</f>
        <v>16</v>
      </c>
      <c r="L18" s="23">
        <v>10</v>
      </c>
      <c r="M18" s="20">
        <f>L18*2</f>
        <v>20</v>
      </c>
      <c r="N18" s="4">
        <v>0</v>
      </c>
      <c r="O18" s="21">
        <f>N18*2</f>
        <v>0</v>
      </c>
      <c r="P18" s="23">
        <v>5</v>
      </c>
      <c r="Q18" s="20">
        <f>P18*10</f>
        <v>50</v>
      </c>
      <c r="R18" s="4">
        <v>3</v>
      </c>
      <c r="S18" s="21">
        <f>R18*10</f>
        <v>30</v>
      </c>
      <c r="T18" s="23">
        <v>46</v>
      </c>
      <c r="U18" s="20">
        <f>T18*2</f>
        <v>92</v>
      </c>
      <c r="V18" s="37">
        <v>0</v>
      </c>
      <c r="W18" s="41">
        <f>V18*2</f>
        <v>0</v>
      </c>
      <c r="X18" s="42">
        <v>14</v>
      </c>
      <c r="Y18" s="38">
        <f>X18*2</f>
        <v>28</v>
      </c>
      <c r="Z18" s="37">
        <v>0</v>
      </c>
      <c r="AA18" s="21">
        <f>Z18</f>
        <v>0</v>
      </c>
      <c r="AB18" s="23">
        <v>2</v>
      </c>
      <c r="AC18" s="20">
        <f>AB18*15</f>
        <v>30</v>
      </c>
      <c r="AD18" s="4">
        <v>3</v>
      </c>
      <c r="AE18" s="21">
        <f>AD18*10</f>
        <v>30</v>
      </c>
      <c r="AF18" s="50">
        <f>H18+K18+M18+O18+Q18+S18+U18+W18+Y18+AA18+AC18+AE18</f>
        <v>348</v>
      </c>
    </row>
    <row r="19" spans="2:32" s="2" customFormat="1" ht="24" customHeight="1" x14ac:dyDescent="0.25">
      <c r="B19" s="4">
        <v>15</v>
      </c>
      <c r="C19" s="56" t="s">
        <v>136</v>
      </c>
      <c r="D19" s="21" t="s">
        <v>33</v>
      </c>
      <c r="E19" s="22" t="s">
        <v>33</v>
      </c>
      <c r="F19" s="4">
        <v>3</v>
      </c>
      <c r="G19" s="19">
        <v>8</v>
      </c>
      <c r="H19" s="21">
        <f>F19*13</f>
        <v>39</v>
      </c>
      <c r="I19" s="4">
        <v>0</v>
      </c>
      <c r="J19" s="19">
        <v>0</v>
      </c>
      <c r="K19" s="21">
        <f>I19+J19</f>
        <v>0</v>
      </c>
      <c r="L19" s="23">
        <v>4</v>
      </c>
      <c r="M19" s="20">
        <f>L19*2</f>
        <v>8</v>
      </c>
      <c r="N19" s="4">
        <v>15</v>
      </c>
      <c r="O19" s="21">
        <f>N19*2</f>
        <v>30</v>
      </c>
      <c r="P19" s="23">
        <v>4</v>
      </c>
      <c r="Q19" s="20">
        <f>P19*10</f>
        <v>40</v>
      </c>
      <c r="R19" s="4">
        <v>1</v>
      </c>
      <c r="S19" s="21">
        <f>R19*10</f>
        <v>10</v>
      </c>
      <c r="T19" s="23">
        <v>41</v>
      </c>
      <c r="U19" s="20">
        <f>T19*2</f>
        <v>82</v>
      </c>
      <c r="V19" s="37">
        <v>0</v>
      </c>
      <c r="W19" s="41">
        <f>V19*2</f>
        <v>0</v>
      </c>
      <c r="X19" s="42">
        <v>24</v>
      </c>
      <c r="Y19" s="38">
        <f>X19*2</f>
        <v>48</v>
      </c>
      <c r="Z19" s="37">
        <v>0</v>
      </c>
      <c r="AA19" s="21">
        <f>Z19</f>
        <v>0</v>
      </c>
      <c r="AB19" s="23">
        <v>2</v>
      </c>
      <c r="AC19" s="20">
        <f>AB19*15</f>
        <v>30</v>
      </c>
      <c r="AD19" s="4">
        <v>6</v>
      </c>
      <c r="AE19" s="21">
        <f>AD19*10</f>
        <v>60</v>
      </c>
      <c r="AF19" s="50">
        <f>H19+K19+M19+O19+Q19+S19+U19+W19+Y19+AA19+AC19+AE19</f>
        <v>347</v>
      </c>
    </row>
    <row r="20" spans="2:32" s="2" customFormat="1" ht="24" customHeight="1" x14ac:dyDescent="0.25">
      <c r="B20" s="4">
        <v>16</v>
      </c>
      <c r="C20" s="56" t="s">
        <v>137</v>
      </c>
      <c r="D20" s="21" t="s">
        <v>125</v>
      </c>
      <c r="E20" s="22" t="s">
        <v>33</v>
      </c>
      <c r="F20" s="4">
        <v>1</v>
      </c>
      <c r="G20" s="19">
        <v>5</v>
      </c>
      <c r="H20" s="21">
        <f>F20*13</f>
        <v>13</v>
      </c>
      <c r="I20" s="4">
        <v>15</v>
      </c>
      <c r="J20" s="19">
        <v>0</v>
      </c>
      <c r="K20" s="21">
        <f>I20+J20</f>
        <v>15</v>
      </c>
      <c r="L20" s="23">
        <v>0</v>
      </c>
      <c r="M20" s="20">
        <f>L20*2</f>
        <v>0</v>
      </c>
      <c r="N20" s="4">
        <v>12</v>
      </c>
      <c r="O20" s="21">
        <f>N20*2</f>
        <v>24</v>
      </c>
      <c r="P20" s="23">
        <v>2</v>
      </c>
      <c r="Q20" s="20">
        <f>P20*10</f>
        <v>20</v>
      </c>
      <c r="R20" s="4">
        <v>3</v>
      </c>
      <c r="S20" s="21">
        <f>R20*10</f>
        <v>30</v>
      </c>
      <c r="T20" s="23">
        <v>38</v>
      </c>
      <c r="U20" s="20">
        <f>T20*2</f>
        <v>76</v>
      </c>
      <c r="V20" s="37">
        <v>0</v>
      </c>
      <c r="W20" s="41">
        <f>V20*2</f>
        <v>0</v>
      </c>
      <c r="X20" s="42">
        <v>39</v>
      </c>
      <c r="Y20" s="38">
        <f>X20*2</f>
        <v>78</v>
      </c>
      <c r="Z20" s="37">
        <v>0</v>
      </c>
      <c r="AA20" s="21">
        <f>Z20</f>
        <v>0</v>
      </c>
      <c r="AB20" s="23">
        <v>3</v>
      </c>
      <c r="AC20" s="20">
        <f>AB20*15</f>
        <v>45</v>
      </c>
      <c r="AD20" s="4">
        <v>0</v>
      </c>
      <c r="AE20" s="21">
        <f>AD20*10</f>
        <v>0</v>
      </c>
      <c r="AF20" s="50">
        <f>H20+K20+M20+O20+Q20+S20+U20+W20+Y20+AA20+AC20+AE20</f>
        <v>301</v>
      </c>
    </row>
    <row r="21" spans="2:32" s="2" customFormat="1" ht="24" customHeight="1" x14ac:dyDescent="0.25">
      <c r="B21" s="4">
        <v>17</v>
      </c>
      <c r="C21" s="56" t="s">
        <v>138</v>
      </c>
      <c r="D21" s="21" t="s">
        <v>33</v>
      </c>
      <c r="E21" s="22" t="s">
        <v>33</v>
      </c>
      <c r="F21" s="4">
        <v>1</v>
      </c>
      <c r="G21" s="19">
        <v>5</v>
      </c>
      <c r="H21" s="21">
        <f>F21*13</f>
        <v>13</v>
      </c>
      <c r="I21" s="4">
        <v>16</v>
      </c>
      <c r="J21" s="19">
        <v>0</v>
      </c>
      <c r="K21" s="21">
        <f>I21+J21</f>
        <v>16</v>
      </c>
      <c r="L21" s="23">
        <v>8</v>
      </c>
      <c r="M21" s="20">
        <f>L21*2</f>
        <v>16</v>
      </c>
      <c r="N21" s="4">
        <v>26</v>
      </c>
      <c r="O21" s="21">
        <f>N21*2</f>
        <v>52</v>
      </c>
      <c r="P21" s="23">
        <v>2</v>
      </c>
      <c r="Q21" s="20">
        <f>P21*10</f>
        <v>20</v>
      </c>
      <c r="R21" s="4">
        <v>4</v>
      </c>
      <c r="S21" s="21">
        <f>R21*10</f>
        <v>40</v>
      </c>
      <c r="T21" s="23">
        <v>38</v>
      </c>
      <c r="U21" s="20">
        <f>T21*2</f>
        <v>76</v>
      </c>
      <c r="V21" s="37">
        <v>0</v>
      </c>
      <c r="W21" s="41">
        <f>V21*2</f>
        <v>0</v>
      </c>
      <c r="X21" s="42">
        <v>19</v>
      </c>
      <c r="Y21" s="38">
        <f>X21*2</f>
        <v>38</v>
      </c>
      <c r="Z21" s="37">
        <v>0</v>
      </c>
      <c r="AA21" s="21">
        <f>Z21</f>
        <v>0</v>
      </c>
      <c r="AB21" s="23">
        <v>2</v>
      </c>
      <c r="AC21" s="20">
        <f>AB21*15</f>
        <v>30</v>
      </c>
      <c r="AD21" s="4">
        <v>0</v>
      </c>
      <c r="AE21" s="21">
        <f>AD21*10</f>
        <v>0</v>
      </c>
      <c r="AF21" s="50">
        <f>H21+K21+M21+O21+Q21+S21+U21+W21+Y21+AA21+AC21+AE21</f>
        <v>301</v>
      </c>
    </row>
    <row r="22" spans="2:32" s="2" customFormat="1" ht="24" customHeight="1" x14ac:dyDescent="0.25">
      <c r="B22" s="4">
        <v>18</v>
      </c>
      <c r="C22" s="56" t="s">
        <v>140</v>
      </c>
      <c r="D22" s="21" t="s">
        <v>33</v>
      </c>
      <c r="E22" s="22" t="s">
        <v>33</v>
      </c>
      <c r="F22" s="4">
        <v>1</v>
      </c>
      <c r="G22" s="19">
        <v>5</v>
      </c>
      <c r="H22" s="21">
        <f>F22*13</f>
        <v>13</v>
      </c>
      <c r="I22" s="4">
        <v>13</v>
      </c>
      <c r="J22" s="19">
        <v>0</v>
      </c>
      <c r="K22" s="21">
        <f>I22+J22</f>
        <v>13</v>
      </c>
      <c r="L22" s="23">
        <v>7</v>
      </c>
      <c r="M22" s="20">
        <f>L22*2</f>
        <v>14</v>
      </c>
      <c r="N22" s="4">
        <v>8</v>
      </c>
      <c r="O22" s="21">
        <f>N22*2</f>
        <v>16</v>
      </c>
      <c r="P22" s="23">
        <v>2</v>
      </c>
      <c r="Q22" s="20">
        <f>P22*10</f>
        <v>20</v>
      </c>
      <c r="R22" s="4">
        <v>4</v>
      </c>
      <c r="S22" s="21">
        <f>R22*10</f>
        <v>40</v>
      </c>
      <c r="T22" s="23">
        <v>51</v>
      </c>
      <c r="U22" s="20">
        <f>T22*2</f>
        <v>102</v>
      </c>
      <c r="V22" s="37">
        <v>0</v>
      </c>
      <c r="W22" s="41">
        <f>V22*2</f>
        <v>0</v>
      </c>
      <c r="X22" s="42">
        <v>5</v>
      </c>
      <c r="Y22" s="38">
        <f>X22*2</f>
        <v>10</v>
      </c>
      <c r="Z22" s="37">
        <v>0</v>
      </c>
      <c r="AA22" s="21">
        <f>Z22</f>
        <v>0</v>
      </c>
      <c r="AB22" s="23">
        <v>0</v>
      </c>
      <c r="AC22" s="20">
        <f>AB22*15</f>
        <v>0</v>
      </c>
      <c r="AD22" s="4">
        <v>6</v>
      </c>
      <c r="AE22" s="21">
        <f>AD22*10</f>
        <v>60</v>
      </c>
      <c r="AF22" s="50">
        <f>H22+K22+M22+O22+Q22+S22+U22+W22+Y22+AA22+AC22+AE22</f>
        <v>288</v>
      </c>
    </row>
    <row r="23" spans="2:32" s="2" customFormat="1" ht="24" customHeight="1" x14ac:dyDescent="0.25">
      <c r="B23" s="4">
        <v>19</v>
      </c>
      <c r="C23" s="56" t="s">
        <v>141</v>
      </c>
      <c r="D23" s="21" t="s">
        <v>33</v>
      </c>
      <c r="E23" s="22" t="s">
        <v>33</v>
      </c>
      <c r="F23" s="4">
        <v>4</v>
      </c>
      <c r="G23" s="19">
        <v>4</v>
      </c>
      <c r="H23" s="21">
        <f>F23*13</f>
        <v>52</v>
      </c>
      <c r="I23" s="4">
        <v>3</v>
      </c>
      <c r="J23" s="19">
        <v>0</v>
      </c>
      <c r="K23" s="21">
        <f>I23+J23</f>
        <v>3</v>
      </c>
      <c r="L23" s="23">
        <v>0</v>
      </c>
      <c r="M23" s="20">
        <f>L23*2</f>
        <v>0</v>
      </c>
      <c r="N23" s="4">
        <v>0</v>
      </c>
      <c r="O23" s="21">
        <f>N23*2</f>
        <v>0</v>
      </c>
      <c r="P23" s="23">
        <v>2</v>
      </c>
      <c r="Q23" s="20">
        <f>P23*10</f>
        <v>20</v>
      </c>
      <c r="R23" s="4">
        <v>2</v>
      </c>
      <c r="S23" s="21">
        <f>R23*10</f>
        <v>20</v>
      </c>
      <c r="T23" s="23">
        <v>20</v>
      </c>
      <c r="U23" s="20">
        <f>T23*2</f>
        <v>40</v>
      </c>
      <c r="V23" s="37">
        <v>0</v>
      </c>
      <c r="W23" s="41">
        <f>V23*2</f>
        <v>0</v>
      </c>
      <c r="X23" s="42">
        <v>41</v>
      </c>
      <c r="Y23" s="38">
        <f>X23*2</f>
        <v>82</v>
      </c>
      <c r="Z23" s="37">
        <v>0</v>
      </c>
      <c r="AA23" s="21">
        <f>Z23</f>
        <v>0</v>
      </c>
      <c r="AB23" s="23">
        <v>1</v>
      </c>
      <c r="AC23" s="20">
        <f>AB23*15</f>
        <v>15</v>
      </c>
      <c r="AD23" s="4">
        <v>4</v>
      </c>
      <c r="AE23" s="21">
        <f>AD23*10</f>
        <v>40</v>
      </c>
      <c r="AF23" s="50">
        <f>H23+K23+M23+O23+Q23+S23+U23+W23+Y23+AA23+AC23+AE23</f>
        <v>272</v>
      </c>
    </row>
    <row r="24" spans="2:32" s="2" customFormat="1" ht="24" customHeight="1" x14ac:dyDescent="0.25">
      <c r="B24" s="4">
        <v>20</v>
      </c>
      <c r="C24" s="56" t="s">
        <v>142</v>
      </c>
      <c r="D24" s="21" t="s">
        <v>33</v>
      </c>
      <c r="E24" s="22" t="s">
        <v>33</v>
      </c>
      <c r="F24" s="4">
        <v>2</v>
      </c>
      <c r="G24" s="19">
        <v>7</v>
      </c>
      <c r="H24" s="21">
        <f>F24*13</f>
        <v>26</v>
      </c>
      <c r="I24" s="4">
        <v>9</v>
      </c>
      <c r="J24" s="19">
        <v>0</v>
      </c>
      <c r="K24" s="21">
        <f>I24+J24</f>
        <v>9</v>
      </c>
      <c r="L24" s="23">
        <v>0</v>
      </c>
      <c r="M24" s="20">
        <f>L24*2</f>
        <v>0</v>
      </c>
      <c r="N24" s="4">
        <v>5</v>
      </c>
      <c r="O24" s="21">
        <f>N24*2</f>
        <v>10</v>
      </c>
      <c r="P24" s="23">
        <v>0</v>
      </c>
      <c r="Q24" s="20">
        <f>P24*10</f>
        <v>0</v>
      </c>
      <c r="R24" s="4">
        <v>2</v>
      </c>
      <c r="S24" s="21">
        <f>R24*10</f>
        <v>20</v>
      </c>
      <c r="T24" s="23">
        <v>51</v>
      </c>
      <c r="U24" s="20">
        <f>T24*2</f>
        <v>102</v>
      </c>
      <c r="V24" s="37">
        <v>0</v>
      </c>
      <c r="W24" s="41">
        <f>V24*2</f>
        <v>0</v>
      </c>
      <c r="X24" s="42">
        <v>5</v>
      </c>
      <c r="Y24" s="38">
        <f>X24*2</f>
        <v>10</v>
      </c>
      <c r="Z24" s="37">
        <v>0</v>
      </c>
      <c r="AA24" s="21">
        <f>Z24</f>
        <v>0</v>
      </c>
      <c r="AB24" s="23">
        <v>1</v>
      </c>
      <c r="AC24" s="20">
        <f>AB24*15</f>
        <v>15</v>
      </c>
      <c r="AD24" s="4">
        <v>3</v>
      </c>
      <c r="AE24" s="21">
        <f>AD24*10</f>
        <v>30</v>
      </c>
      <c r="AF24" s="50">
        <f>H24+K24+M24+O24+Q24+S24+U24+W24+Y24+AA24+AC24+AE24</f>
        <v>222</v>
      </c>
    </row>
    <row r="25" spans="2:32" s="2" customFormat="1" ht="24" customHeight="1" x14ac:dyDescent="0.25">
      <c r="B25" s="4">
        <v>21</v>
      </c>
      <c r="C25" s="56" t="s">
        <v>144</v>
      </c>
      <c r="D25" s="21" t="s">
        <v>33</v>
      </c>
      <c r="E25" s="22" t="s">
        <v>33</v>
      </c>
      <c r="F25" s="4">
        <v>1</v>
      </c>
      <c r="G25" s="19">
        <v>5</v>
      </c>
      <c r="H25" s="21">
        <f>F25*13</f>
        <v>13</v>
      </c>
      <c r="I25" s="4">
        <v>0</v>
      </c>
      <c r="J25" s="19">
        <v>0</v>
      </c>
      <c r="K25" s="21">
        <f>I25+J25</f>
        <v>0</v>
      </c>
      <c r="L25" s="23">
        <v>0</v>
      </c>
      <c r="M25" s="20">
        <f>L25*2</f>
        <v>0</v>
      </c>
      <c r="N25" s="4">
        <v>37</v>
      </c>
      <c r="O25" s="21">
        <f>N25*2</f>
        <v>74</v>
      </c>
      <c r="P25" s="23">
        <v>0</v>
      </c>
      <c r="Q25" s="20">
        <f>P25*10</f>
        <v>0</v>
      </c>
      <c r="R25" s="4">
        <v>1</v>
      </c>
      <c r="S25" s="21">
        <f>R25*10</f>
        <v>10</v>
      </c>
      <c r="T25" s="23">
        <v>0</v>
      </c>
      <c r="U25" s="20">
        <f>T25*2</f>
        <v>0</v>
      </c>
      <c r="V25" s="37">
        <v>0</v>
      </c>
      <c r="W25" s="41">
        <f>V25*2</f>
        <v>0</v>
      </c>
      <c r="X25" s="42">
        <v>29</v>
      </c>
      <c r="Y25" s="38">
        <f>X25*2</f>
        <v>58</v>
      </c>
      <c r="Z25" s="37">
        <v>0</v>
      </c>
      <c r="AA25" s="21">
        <f>Z25</f>
        <v>0</v>
      </c>
      <c r="AB25" s="23">
        <v>3</v>
      </c>
      <c r="AC25" s="20">
        <f>AB25*15</f>
        <v>45</v>
      </c>
      <c r="AD25" s="4">
        <v>1</v>
      </c>
      <c r="AE25" s="21">
        <f>AD25*10</f>
        <v>10</v>
      </c>
      <c r="AF25" s="50">
        <f>H25+K25+M25+O25+Q25+S25+U25+W25+Y25+AA25+AC25+AE25</f>
        <v>210</v>
      </c>
    </row>
    <row r="26" spans="2:32" s="2" customFormat="1" ht="24" customHeight="1" x14ac:dyDescent="0.25">
      <c r="B26" s="4">
        <v>22</v>
      </c>
      <c r="C26" s="56" t="s">
        <v>143</v>
      </c>
      <c r="D26" s="21" t="s">
        <v>33</v>
      </c>
      <c r="E26" s="22" t="s">
        <v>33</v>
      </c>
      <c r="F26" s="4">
        <v>0</v>
      </c>
      <c r="G26" s="19">
        <v>3</v>
      </c>
      <c r="H26" s="21">
        <f>F26*13</f>
        <v>0</v>
      </c>
      <c r="I26" s="4">
        <v>0</v>
      </c>
      <c r="J26" s="19">
        <v>0</v>
      </c>
      <c r="K26" s="21">
        <f>I26+J26</f>
        <v>0</v>
      </c>
      <c r="L26" s="23">
        <v>8</v>
      </c>
      <c r="M26" s="20">
        <f>L26*2</f>
        <v>16</v>
      </c>
      <c r="N26" s="4">
        <v>1</v>
      </c>
      <c r="O26" s="21">
        <f>N26*2</f>
        <v>2</v>
      </c>
      <c r="P26" s="23">
        <v>2</v>
      </c>
      <c r="Q26" s="20">
        <f>P26*10</f>
        <v>20</v>
      </c>
      <c r="R26" s="4">
        <v>1</v>
      </c>
      <c r="S26" s="21">
        <f>R26*10</f>
        <v>10</v>
      </c>
      <c r="T26" s="23">
        <v>15</v>
      </c>
      <c r="U26" s="20">
        <f>T26*2</f>
        <v>30</v>
      </c>
      <c r="V26" s="37">
        <v>0</v>
      </c>
      <c r="W26" s="41">
        <f>V26*2</f>
        <v>0</v>
      </c>
      <c r="X26" s="42">
        <v>52</v>
      </c>
      <c r="Y26" s="38">
        <f>X26*2</f>
        <v>104</v>
      </c>
      <c r="Z26" s="37">
        <v>0</v>
      </c>
      <c r="AA26" s="21">
        <f>Z26</f>
        <v>0</v>
      </c>
      <c r="AB26" s="23">
        <v>1</v>
      </c>
      <c r="AC26" s="20">
        <f>AB26*15</f>
        <v>15</v>
      </c>
      <c r="AD26" s="4">
        <v>0</v>
      </c>
      <c r="AE26" s="21">
        <f>AD26*10</f>
        <v>0</v>
      </c>
      <c r="AF26" s="50">
        <f>H26+K26+M26+O26+Q26+S26+U26+W26+Y26+AA26+AC26+AE26</f>
        <v>197</v>
      </c>
    </row>
    <row r="27" spans="2:32" s="2" customFormat="1" ht="24" customHeight="1" x14ac:dyDescent="0.25">
      <c r="B27" s="4">
        <v>23</v>
      </c>
      <c r="C27" s="56" t="s">
        <v>145</v>
      </c>
      <c r="D27" s="21" t="s">
        <v>33</v>
      </c>
      <c r="E27" s="22" t="s">
        <v>33</v>
      </c>
      <c r="F27" s="4">
        <v>0</v>
      </c>
      <c r="G27" s="19">
        <v>3</v>
      </c>
      <c r="H27" s="21">
        <f>F27*13</f>
        <v>0</v>
      </c>
      <c r="I27" s="4">
        <v>0</v>
      </c>
      <c r="J27" s="19">
        <v>0</v>
      </c>
      <c r="K27" s="21">
        <f>I27+J27</f>
        <v>0</v>
      </c>
      <c r="L27" s="23">
        <v>0</v>
      </c>
      <c r="M27" s="20">
        <f>L27*2</f>
        <v>0</v>
      </c>
      <c r="N27" s="4">
        <v>0</v>
      </c>
      <c r="O27" s="21">
        <f>N27*2</f>
        <v>0</v>
      </c>
      <c r="P27" s="23">
        <v>1</v>
      </c>
      <c r="Q27" s="20">
        <f>P27*10</f>
        <v>10</v>
      </c>
      <c r="R27" s="4">
        <v>0</v>
      </c>
      <c r="S27" s="21">
        <f>R27*10</f>
        <v>0</v>
      </c>
      <c r="T27" s="23">
        <v>5</v>
      </c>
      <c r="U27" s="20">
        <f>T27*2</f>
        <v>10</v>
      </c>
      <c r="V27" s="37"/>
      <c r="W27" s="41">
        <f>V27*2</f>
        <v>0</v>
      </c>
      <c r="X27" s="42">
        <v>31</v>
      </c>
      <c r="Y27" s="38">
        <f>X27*2</f>
        <v>62</v>
      </c>
      <c r="Z27" s="37">
        <v>0</v>
      </c>
      <c r="AA27" s="21">
        <f>Z27</f>
        <v>0</v>
      </c>
      <c r="AB27" s="23">
        <v>1</v>
      </c>
      <c r="AC27" s="20">
        <f>AB27*15</f>
        <v>15</v>
      </c>
      <c r="AD27" s="4">
        <v>1</v>
      </c>
      <c r="AE27" s="21">
        <f>AD27*10</f>
        <v>10</v>
      </c>
      <c r="AF27" s="50">
        <f>H27+K27+M27+O27+Q27+S27+U27+W27+Y27+AA27+AC27+AE27</f>
        <v>107</v>
      </c>
    </row>
    <row r="28" spans="2:32" s="2" customFormat="1" ht="24" customHeight="1" x14ac:dyDescent="0.25">
      <c r="B28" s="4">
        <v>24</v>
      </c>
      <c r="C28" s="56" t="s">
        <v>146</v>
      </c>
      <c r="D28" s="21" t="s">
        <v>33</v>
      </c>
      <c r="E28" s="22" t="s">
        <v>33</v>
      </c>
      <c r="F28" s="4">
        <v>0</v>
      </c>
      <c r="G28" s="19">
        <v>3</v>
      </c>
      <c r="H28" s="21">
        <f>F28*13</f>
        <v>0</v>
      </c>
      <c r="I28" s="4">
        <v>0</v>
      </c>
      <c r="J28" s="19">
        <v>0</v>
      </c>
      <c r="K28" s="21">
        <f>I28+J28</f>
        <v>0</v>
      </c>
      <c r="L28" s="23">
        <v>12</v>
      </c>
      <c r="M28" s="20">
        <f>L28*2</f>
        <v>24</v>
      </c>
      <c r="N28" s="4">
        <v>0</v>
      </c>
      <c r="O28" s="21">
        <f>N28*2</f>
        <v>0</v>
      </c>
      <c r="P28" s="23">
        <v>2</v>
      </c>
      <c r="Q28" s="20">
        <f>P28*10</f>
        <v>20</v>
      </c>
      <c r="R28" s="4">
        <v>0</v>
      </c>
      <c r="S28" s="21">
        <f>R28*10</f>
        <v>0</v>
      </c>
      <c r="T28" s="23">
        <v>15</v>
      </c>
      <c r="U28" s="20">
        <f>T28*2</f>
        <v>30</v>
      </c>
      <c r="V28" s="37"/>
      <c r="W28" s="41">
        <f>V28*2</f>
        <v>0</v>
      </c>
      <c r="X28" s="42">
        <v>10</v>
      </c>
      <c r="Y28" s="38">
        <f>X28*2</f>
        <v>20</v>
      </c>
      <c r="Z28" s="37">
        <v>0</v>
      </c>
      <c r="AA28" s="21">
        <f>Z28</f>
        <v>0</v>
      </c>
      <c r="AB28" s="23">
        <v>0</v>
      </c>
      <c r="AC28" s="20">
        <f>AB28*15</f>
        <v>0</v>
      </c>
      <c r="AD28" s="4">
        <v>0</v>
      </c>
      <c r="AE28" s="21">
        <f>AD28*10</f>
        <v>0</v>
      </c>
      <c r="AF28" s="50">
        <f>H28+K28+M28+O28+Q28+S28+U28+W28+Y28+AA28+AC28+AE28</f>
        <v>94</v>
      </c>
    </row>
    <row r="29" spans="2:32" s="2" customFormat="1" ht="24" customHeight="1" thickBot="1" x14ac:dyDescent="0.3">
      <c r="B29" s="5">
        <v>25</v>
      </c>
      <c r="C29" s="58" t="s">
        <v>148</v>
      </c>
      <c r="D29" s="33" t="s">
        <v>33</v>
      </c>
      <c r="E29" s="34" t="s">
        <v>33</v>
      </c>
      <c r="F29" s="5">
        <v>0</v>
      </c>
      <c r="G29" s="32">
        <v>4</v>
      </c>
      <c r="H29" s="33">
        <f>F29*13</f>
        <v>0</v>
      </c>
      <c r="I29" s="5">
        <v>0</v>
      </c>
      <c r="J29" s="32">
        <v>0</v>
      </c>
      <c r="K29" s="33">
        <f>I29+J29</f>
        <v>0</v>
      </c>
      <c r="L29" s="35">
        <v>1</v>
      </c>
      <c r="M29" s="36">
        <f>L29*2</f>
        <v>2</v>
      </c>
      <c r="N29" s="5">
        <v>5</v>
      </c>
      <c r="O29" s="33">
        <f>N29*2</f>
        <v>10</v>
      </c>
      <c r="P29" s="35">
        <v>0</v>
      </c>
      <c r="Q29" s="36">
        <f>P29*10</f>
        <v>0</v>
      </c>
      <c r="R29" s="5">
        <v>0</v>
      </c>
      <c r="S29" s="33">
        <f>R29*10</f>
        <v>0</v>
      </c>
      <c r="T29" s="35">
        <v>35</v>
      </c>
      <c r="U29" s="36">
        <f>T29*2</f>
        <v>70</v>
      </c>
      <c r="V29" s="71"/>
      <c r="W29" s="72">
        <f>V29*2</f>
        <v>0</v>
      </c>
      <c r="X29" s="73">
        <v>0</v>
      </c>
      <c r="Y29" s="74">
        <f>X29*2</f>
        <v>0</v>
      </c>
      <c r="Z29" s="71">
        <v>0</v>
      </c>
      <c r="AA29" s="33">
        <f>Z29</f>
        <v>0</v>
      </c>
      <c r="AB29" s="35">
        <v>0</v>
      </c>
      <c r="AC29" s="36">
        <f>AB29*15</f>
        <v>0</v>
      </c>
      <c r="AD29" s="5">
        <v>0</v>
      </c>
      <c r="AE29" s="33">
        <f>AD29*10</f>
        <v>0</v>
      </c>
      <c r="AF29" s="51">
        <f>H29+K29+M29+O29+Q29+S29+U29+W29+Y29+AA29+AC29+AE29</f>
        <v>82</v>
      </c>
    </row>
    <row r="30" spans="2:32" s="2" customFormat="1" ht="24" customHeight="1" x14ac:dyDescent="0.25">
      <c r="C30" s="24"/>
    </row>
    <row r="31" spans="2:32" s="2" customFormat="1" ht="24" customHeight="1" x14ac:dyDescent="0.25">
      <c r="C31" s="24"/>
    </row>
    <row r="32" spans="2:32" s="2" customFormat="1" ht="24" customHeight="1" x14ac:dyDescent="0.25">
      <c r="C32" s="24"/>
    </row>
    <row r="33" spans="3:3" s="2" customFormat="1" ht="24" customHeight="1" x14ac:dyDescent="0.25">
      <c r="C33" s="24"/>
    </row>
    <row r="34" spans="3:3" s="2" customFormat="1" ht="24" customHeight="1" x14ac:dyDescent="0.25">
      <c r="C34" s="24"/>
    </row>
    <row r="35" spans="3:3" s="2" customFormat="1" ht="24" customHeight="1" x14ac:dyDescent="0.25">
      <c r="C35" s="24"/>
    </row>
    <row r="36" spans="3:3" s="2" customFormat="1" ht="24" customHeight="1" x14ac:dyDescent="0.25">
      <c r="C36" s="24"/>
    </row>
    <row r="37" spans="3:3" s="2" customFormat="1" ht="24" customHeight="1" x14ac:dyDescent="0.25">
      <c r="C37" s="24"/>
    </row>
    <row r="38" spans="3:3" s="2" customFormat="1" ht="24" customHeight="1" x14ac:dyDescent="0.25">
      <c r="C38" s="24"/>
    </row>
    <row r="39" spans="3:3" s="2" customFormat="1" ht="24" customHeight="1" x14ac:dyDescent="0.25">
      <c r="C39" s="24"/>
    </row>
    <row r="40" spans="3:3" s="2" customFormat="1" ht="24" customHeight="1" x14ac:dyDescent="0.25">
      <c r="C40" s="24"/>
    </row>
    <row r="41" spans="3:3" s="2" customFormat="1" ht="24" customHeight="1" x14ac:dyDescent="0.25">
      <c r="C41" s="24"/>
    </row>
    <row r="42" spans="3:3" s="2" customFormat="1" ht="24" customHeight="1" x14ac:dyDescent="0.25">
      <c r="C42" s="24"/>
    </row>
    <row r="43" spans="3:3" s="2" customFormat="1" ht="24" customHeight="1" x14ac:dyDescent="0.25">
      <c r="C43" s="24"/>
    </row>
    <row r="44" spans="3:3" s="2" customFormat="1" ht="24" customHeight="1" x14ac:dyDescent="0.25">
      <c r="C44" s="24"/>
    </row>
    <row r="45" spans="3:3" s="2" customFormat="1" ht="24" customHeight="1" x14ac:dyDescent="0.25">
      <c r="C45" s="24"/>
    </row>
    <row r="46" spans="3:3" s="2" customFormat="1" ht="24" customHeight="1" x14ac:dyDescent="0.25">
      <c r="C46" s="24"/>
    </row>
    <row r="47" spans="3:3" s="2" customFormat="1" ht="24" customHeight="1" x14ac:dyDescent="0.25">
      <c r="C47" s="24"/>
    </row>
    <row r="48" spans="3:3" s="2" customFormat="1" ht="24" customHeight="1" x14ac:dyDescent="0.25">
      <c r="C48" s="24"/>
    </row>
    <row r="49" spans="3:3" s="2" customFormat="1" ht="24" customHeight="1" x14ac:dyDescent="0.25">
      <c r="C49" s="24"/>
    </row>
    <row r="50" spans="3:3" s="2" customFormat="1" ht="24" customHeight="1" x14ac:dyDescent="0.25">
      <c r="C50" s="24"/>
    </row>
    <row r="51" spans="3:3" s="2" customFormat="1" ht="24" customHeight="1" x14ac:dyDescent="0.25">
      <c r="C51" s="24"/>
    </row>
    <row r="52" spans="3:3" s="2" customFormat="1" ht="24" customHeight="1" x14ac:dyDescent="0.25">
      <c r="C52" s="24"/>
    </row>
    <row r="53" spans="3:3" s="2" customFormat="1" ht="24" customHeight="1" x14ac:dyDescent="0.25">
      <c r="C53" s="24"/>
    </row>
    <row r="54" spans="3:3" s="2" customFormat="1" ht="24" customHeight="1" x14ac:dyDescent="0.25">
      <c r="C54" s="24"/>
    </row>
    <row r="55" spans="3:3" s="2" customFormat="1" ht="24" customHeight="1" x14ac:dyDescent="0.25">
      <c r="C55" s="24"/>
    </row>
    <row r="56" spans="3:3" s="2" customFormat="1" ht="24" customHeight="1" x14ac:dyDescent="0.25">
      <c r="C56" s="24"/>
    </row>
    <row r="57" spans="3:3" s="2" customFormat="1" ht="24" customHeight="1" x14ac:dyDescent="0.25">
      <c r="C57" s="24"/>
    </row>
    <row r="58" spans="3:3" s="2" customFormat="1" ht="24" customHeight="1" x14ac:dyDescent="0.25">
      <c r="C58" s="24"/>
    </row>
    <row r="59" spans="3:3" s="2" customFormat="1" ht="24" customHeight="1" x14ac:dyDescent="0.25">
      <c r="C59" s="24"/>
    </row>
    <row r="60" spans="3:3" s="2" customFormat="1" ht="24" customHeight="1" x14ac:dyDescent="0.25">
      <c r="C60" s="24"/>
    </row>
    <row r="61" spans="3:3" s="2" customFormat="1" ht="24" customHeight="1" x14ac:dyDescent="0.25">
      <c r="C61" s="24"/>
    </row>
    <row r="62" spans="3:3" s="2" customFormat="1" ht="24" customHeight="1" x14ac:dyDescent="0.25">
      <c r="C62" s="24"/>
    </row>
    <row r="63" spans="3:3" s="2" customFormat="1" ht="24" customHeight="1" x14ac:dyDescent="0.25">
      <c r="C63" s="24"/>
    </row>
    <row r="64" spans="3:3" s="2" customFormat="1" ht="24" customHeight="1" x14ac:dyDescent="0.25">
      <c r="C64" s="24"/>
    </row>
    <row r="65" spans="3:3" s="2" customFormat="1" ht="24" customHeight="1" x14ac:dyDescent="0.25">
      <c r="C65" s="24"/>
    </row>
    <row r="66" spans="3:3" s="2" customFormat="1" ht="24" customHeight="1" x14ac:dyDescent="0.25">
      <c r="C66" s="24"/>
    </row>
    <row r="67" spans="3:3" s="2" customFormat="1" ht="24" customHeight="1" x14ac:dyDescent="0.25">
      <c r="C67" s="24"/>
    </row>
    <row r="68" spans="3:3" s="2" customFormat="1" ht="24" customHeight="1" x14ac:dyDescent="0.25">
      <c r="C68" s="24"/>
    </row>
    <row r="69" spans="3:3" s="2" customFormat="1" ht="24" customHeight="1" x14ac:dyDescent="0.25">
      <c r="C69" s="24"/>
    </row>
    <row r="70" spans="3:3" s="2" customFormat="1" ht="24" customHeight="1" x14ac:dyDescent="0.25">
      <c r="C70" s="24"/>
    </row>
    <row r="71" spans="3:3" s="2" customFormat="1" ht="24" customHeight="1" x14ac:dyDescent="0.25">
      <c r="C71" s="24"/>
    </row>
    <row r="72" spans="3:3" s="2" customFormat="1" ht="24" customHeight="1" x14ac:dyDescent="0.25">
      <c r="C72" s="24"/>
    </row>
    <row r="73" spans="3:3" s="2" customFormat="1" ht="24" customHeight="1" x14ac:dyDescent="0.25">
      <c r="C73" s="24"/>
    </row>
    <row r="74" spans="3:3" s="2" customFormat="1" ht="24" customHeight="1" x14ac:dyDescent="0.25">
      <c r="C74" s="24"/>
    </row>
    <row r="75" spans="3:3" s="2" customFormat="1" ht="24" customHeight="1" x14ac:dyDescent="0.25">
      <c r="C75" s="24"/>
    </row>
    <row r="76" spans="3:3" s="2" customFormat="1" ht="24" customHeight="1" x14ac:dyDescent="0.25">
      <c r="C76" s="24"/>
    </row>
    <row r="77" spans="3:3" s="2" customFormat="1" ht="24" customHeight="1" x14ac:dyDescent="0.25">
      <c r="C77" s="24"/>
    </row>
    <row r="78" spans="3:3" s="2" customFormat="1" ht="24" customHeight="1" x14ac:dyDescent="0.25">
      <c r="C78" s="24"/>
    </row>
    <row r="79" spans="3:3" s="2" customFormat="1" ht="24" customHeight="1" x14ac:dyDescent="0.25">
      <c r="C79" s="24"/>
    </row>
    <row r="80" spans="3:3" s="2" customFormat="1" ht="24" customHeight="1" x14ac:dyDescent="0.25">
      <c r="C80" s="24"/>
    </row>
    <row r="81" spans="3:3" s="2" customFormat="1" ht="24" customHeight="1" x14ac:dyDescent="0.25">
      <c r="C81" s="24"/>
    </row>
    <row r="82" spans="3:3" s="2" customFormat="1" ht="24" customHeight="1" x14ac:dyDescent="0.25">
      <c r="C82" s="24"/>
    </row>
    <row r="83" spans="3:3" s="2" customFormat="1" ht="24" customHeight="1" x14ac:dyDescent="0.25">
      <c r="C83" s="24"/>
    </row>
    <row r="84" spans="3:3" s="2" customFormat="1" ht="24" customHeight="1" x14ac:dyDescent="0.25">
      <c r="C84" s="24"/>
    </row>
    <row r="85" spans="3:3" s="2" customFormat="1" ht="24" customHeight="1" x14ac:dyDescent="0.25">
      <c r="C85" s="24"/>
    </row>
    <row r="86" spans="3:3" s="2" customFormat="1" ht="24" customHeight="1" x14ac:dyDescent="0.25">
      <c r="C86" s="24"/>
    </row>
    <row r="87" spans="3:3" s="2" customFormat="1" ht="24" customHeight="1" x14ac:dyDescent="0.25">
      <c r="C87" s="24"/>
    </row>
    <row r="88" spans="3:3" s="2" customFormat="1" ht="24" customHeight="1" x14ac:dyDescent="0.25">
      <c r="C88" s="24"/>
    </row>
    <row r="89" spans="3:3" s="2" customFormat="1" ht="24" customHeight="1" x14ac:dyDescent="0.25">
      <c r="C89" s="24"/>
    </row>
    <row r="90" spans="3:3" s="2" customFormat="1" ht="24" customHeight="1" x14ac:dyDescent="0.25">
      <c r="C90" s="24"/>
    </row>
    <row r="91" spans="3:3" s="2" customFormat="1" ht="24" customHeight="1" x14ac:dyDescent="0.25">
      <c r="C91" s="24"/>
    </row>
    <row r="92" spans="3:3" s="2" customFormat="1" ht="24" customHeight="1" x14ac:dyDescent="0.25">
      <c r="C92" s="24"/>
    </row>
    <row r="93" spans="3:3" s="2" customFormat="1" ht="24" customHeight="1" x14ac:dyDescent="0.25">
      <c r="C93" s="24"/>
    </row>
    <row r="94" spans="3:3" s="2" customFormat="1" ht="24" customHeight="1" x14ac:dyDescent="0.25">
      <c r="C94" s="24"/>
    </row>
    <row r="95" spans="3:3" s="2" customFormat="1" ht="24" customHeight="1" x14ac:dyDescent="0.25">
      <c r="C95" s="24"/>
    </row>
    <row r="96" spans="3:3" s="2" customFormat="1" ht="24" customHeight="1" x14ac:dyDescent="0.25">
      <c r="C96" s="24"/>
    </row>
    <row r="97" spans="3:3" s="2" customFormat="1" ht="24" customHeight="1" x14ac:dyDescent="0.25">
      <c r="C97" s="24"/>
    </row>
    <row r="98" spans="3:3" s="2" customFormat="1" ht="24" customHeight="1" x14ac:dyDescent="0.25">
      <c r="C98" s="24"/>
    </row>
    <row r="99" spans="3:3" s="2" customFormat="1" ht="24" customHeight="1" x14ac:dyDescent="0.25">
      <c r="C99" s="24"/>
    </row>
    <row r="100" spans="3:3" s="2" customFormat="1" ht="24" customHeight="1" x14ac:dyDescent="0.25">
      <c r="C100" s="24"/>
    </row>
    <row r="101" spans="3:3" s="2" customFormat="1" ht="24" customHeight="1" x14ac:dyDescent="0.25">
      <c r="C101" s="24"/>
    </row>
    <row r="102" spans="3:3" s="2" customFormat="1" ht="24" customHeight="1" x14ac:dyDescent="0.25">
      <c r="C102" s="24"/>
    </row>
    <row r="103" spans="3:3" s="2" customFormat="1" ht="24" customHeight="1" x14ac:dyDescent="0.25">
      <c r="C103" s="24"/>
    </row>
    <row r="104" spans="3:3" s="2" customFormat="1" ht="24" customHeight="1" x14ac:dyDescent="0.25">
      <c r="C104" s="24"/>
    </row>
    <row r="105" spans="3:3" s="2" customFormat="1" ht="24" customHeight="1" x14ac:dyDescent="0.25">
      <c r="C105" s="24"/>
    </row>
    <row r="106" spans="3:3" s="2" customFormat="1" ht="24" customHeight="1" x14ac:dyDescent="0.25">
      <c r="C106" s="24"/>
    </row>
    <row r="107" spans="3:3" s="2" customFormat="1" ht="24" customHeight="1" x14ac:dyDescent="0.25">
      <c r="C107" s="24"/>
    </row>
    <row r="108" spans="3:3" s="2" customFormat="1" ht="24" customHeight="1" x14ac:dyDescent="0.25">
      <c r="C108" s="24"/>
    </row>
    <row r="109" spans="3:3" s="2" customFormat="1" ht="24" customHeight="1" x14ac:dyDescent="0.25">
      <c r="C109" s="24"/>
    </row>
    <row r="110" spans="3:3" s="2" customFormat="1" ht="24" customHeight="1" x14ac:dyDescent="0.25">
      <c r="C110" s="24"/>
    </row>
    <row r="111" spans="3:3" s="2" customFormat="1" ht="24" customHeight="1" x14ac:dyDescent="0.25">
      <c r="C111" s="24"/>
    </row>
    <row r="112" spans="3:3" s="2" customFormat="1" ht="24" customHeight="1" x14ac:dyDescent="0.25">
      <c r="C112" s="24"/>
    </row>
    <row r="113" spans="3:3" s="2" customFormat="1" ht="24" customHeight="1" x14ac:dyDescent="0.25">
      <c r="C113" s="24"/>
    </row>
    <row r="114" spans="3:3" s="2" customFormat="1" ht="24" customHeight="1" x14ac:dyDescent="0.25">
      <c r="C114" s="24"/>
    </row>
    <row r="115" spans="3:3" s="2" customFormat="1" ht="24" customHeight="1" x14ac:dyDescent="0.25">
      <c r="C115" s="24"/>
    </row>
    <row r="116" spans="3:3" s="2" customFormat="1" ht="24" customHeight="1" x14ac:dyDescent="0.25">
      <c r="C116" s="24"/>
    </row>
    <row r="117" spans="3:3" s="2" customFormat="1" ht="24" customHeight="1" x14ac:dyDescent="0.25">
      <c r="C117" s="24"/>
    </row>
    <row r="118" spans="3:3" s="2" customFormat="1" ht="24" customHeight="1" x14ac:dyDescent="0.25">
      <c r="C118" s="24"/>
    </row>
    <row r="119" spans="3:3" s="2" customFormat="1" ht="24" customHeight="1" x14ac:dyDescent="0.25">
      <c r="C119" s="24"/>
    </row>
    <row r="120" spans="3:3" s="2" customFormat="1" ht="24" customHeight="1" x14ac:dyDescent="0.25">
      <c r="C120" s="24"/>
    </row>
    <row r="121" spans="3:3" s="2" customFormat="1" ht="24" customHeight="1" x14ac:dyDescent="0.25">
      <c r="C121" s="24"/>
    </row>
    <row r="122" spans="3:3" s="2" customFormat="1" ht="24" customHeight="1" x14ac:dyDescent="0.25">
      <c r="C122" s="24"/>
    </row>
    <row r="123" spans="3:3" s="2" customFormat="1" ht="24" customHeight="1" x14ac:dyDescent="0.25">
      <c r="C123" s="24"/>
    </row>
    <row r="124" spans="3:3" s="2" customFormat="1" ht="24" customHeight="1" x14ac:dyDescent="0.25">
      <c r="C124" s="24"/>
    </row>
    <row r="125" spans="3:3" s="2" customFormat="1" ht="24" customHeight="1" x14ac:dyDescent="0.25">
      <c r="C125" s="24"/>
    </row>
    <row r="126" spans="3:3" s="2" customFormat="1" ht="24" customHeight="1" x14ac:dyDescent="0.25">
      <c r="C126" s="24"/>
    </row>
    <row r="127" spans="3:3" s="2" customFormat="1" ht="24" customHeight="1" x14ac:dyDescent="0.25">
      <c r="C127" s="24"/>
    </row>
    <row r="128" spans="3:3" s="2" customFormat="1" ht="24" customHeight="1" x14ac:dyDescent="0.25">
      <c r="C128" s="24"/>
    </row>
    <row r="129" spans="3:3" s="2" customFormat="1" ht="24" customHeight="1" x14ac:dyDescent="0.25">
      <c r="C129" s="24"/>
    </row>
    <row r="130" spans="3:3" s="2" customFormat="1" ht="24" customHeight="1" x14ac:dyDescent="0.25">
      <c r="C130" s="24"/>
    </row>
    <row r="131" spans="3:3" s="2" customFormat="1" ht="24" customHeight="1" x14ac:dyDescent="0.25">
      <c r="C131" s="24"/>
    </row>
    <row r="132" spans="3:3" s="2" customFormat="1" ht="24" customHeight="1" x14ac:dyDescent="0.25">
      <c r="C132" s="24"/>
    </row>
    <row r="133" spans="3:3" s="2" customFormat="1" ht="24" customHeight="1" x14ac:dyDescent="0.25">
      <c r="C133" s="24"/>
    </row>
    <row r="134" spans="3:3" s="2" customFormat="1" ht="24" customHeight="1" x14ac:dyDescent="0.25">
      <c r="C134" s="24"/>
    </row>
    <row r="135" spans="3:3" s="2" customFormat="1" ht="24" customHeight="1" x14ac:dyDescent="0.25">
      <c r="C135" s="24"/>
    </row>
    <row r="136" spans="3:3" s="2" customFormat="1" ht="24" customHeight="1" x14ac:dyDescent="0.25">
      <c r="C136" s="24"/>
    </row>
    <row r="137" spans="3:3" s="2" customFormat="1" ht="24" customHeight="1" x14ac:dyDescent="0.25">
      <c r="C137" s="24"/>
    </row>
    <row r="138" spans="3:3" s="2" customFormat="1" ht="24" customHeight="1" x14ac:dyDescent="0.25">
      <c r="C138" s="24"/>
    </row>
    <row r="139" spans="3:3" s="2" customFormat="1" ht="24" customHeight="1" x14ac:dyDescent="0.25">
      <c r="C139" s="24"/>
    </row>
    <row r="140" spans="3:3" s="2" customFormat="1" ht="24" customHeight="1" x14ac:dyDescent="0.25">
      <c r="C140" s="24"/>
    </row>
    <row r="141" spans="3:3" s="2" customFormat="1" ht="24" customHeight="1" x14ac:dyDescent="0.25">
      <c r="C141" s="24"/>
    </row>
    <row r="142" spans="3:3" s="2" customFormat="1" ht="24" customHeight="1" x14ac:dyDescent="0.25">
      <c r="C142" s="24"/>
    </row>
    <row r="143" spans="3:3" s="2" customFormat="1" ht="24" customHeight="1" x14ac:dyDescent="0.25">
      <c r="C143" s="24"/>
    </row>
    <row r="144" spans="3:3" s="2" customFormat="1" ht="24" customHeight="1" x14ac:dyDescent="0.25">
      <c r="C144" s="24"/>
    </row>
    <row r="145" spans="3:3" s="2" customFormat="1" ht="24" customHeight="1" x14ac:dyDescent="0.25">
      <c r="C145" s="24"/>
    </row>
    <row r="146" spans="3:3" s="2" customFormat="1" ht="24" customHeight="1" x14ac:dyDescent="0.25">
      <c r="C146" s="24"/>
    </row>
    <row r="147" spans="3:3" s="2" customFormat="1" ht="24" customHeight="1" x14ac:dyDescent="0.25">
      <c r="C147" s="24"/>
    </row>
    <row r="148" spans="3:3" s="2" customFormat="1" ht="24" customHeight="1" x14ac:dyDescent="0.25">
      <c r="C148" s="24"/>
    </row>
    <row r="149" spans="3:3" s="2" customFormat="1" ht="24" customHeight="1" x14ac:dyDescent="0.25">
      <c r="C149" s="24"/>
    </row>
    <row r="150" spans="3:3" s="2" customFormat="1" ht="24" customHeight="1" x14ac:dyDescent="0.25">
      <c r="C150" s="24"/>
    </row>
    <row r="151" spans="3:3" s="2" customFormat="1" ht="24" customHeight="1" x14ac:dyDescent="0.25">
      <c r="C151" s="24"/>
    </row>
    <row r="152" spans="3:3" s="2" customFormat="1" ht="24" customHeight="1" x14ac:dyDescent="0.25">
      <c r="C152" s="24"/>
    </row>
    <row r="153" spans="3:3" s="2" customFormat="1" ht="24" customHeight="1" x14ac:dyDescent="0.25">
      <c r="C153" s="24"/>
    </row>
    <row r="154" spans="3:3" s="2" customFormat="1" ht="24" customHeight="1" x14ac:dyDescent="0.25">
      <c r="C154" s="24"/>
    </row>
    <row r="155" spans="3:3" s="2" customFormat="1" ht="24" customHeight="1" x14ac:dyDescent="0.25">
      <c r="C155" s="24"/>
    </row>
    <row r="156" spans="3:3" s="2" customFormat="1" ht="24" customHeight="1" x14ac:dyDescent="0.25">
      <c r="C156" s="24"/>
    </row>
    <row r="157" spans="3:3" s="2" customFormat="1" ht="24" customHeight="1" x14ac:dyDescent="0.25">
      <c r="C157" s="24"/>
    </row>
    <row r="158" spans="3:3" s="2" customFormat="1" ht="24" customHeight="1" x14ac:dyDescent="0.25">
      <c r="C158" s="24"/>
    </row>
    <row r="159" spans="3:3" s="2" customFormat="1" ht="24" customHeight="1" x14ac:dyDescent="0.25">
      <c r="C159" s="24"/>
    </row>
    <row r="160" spans="3:3" s="2" customFormat="1" ht="24" customHeight="1" x14ac:dyDescent="0.25">
      <c r="C160" s="24"/>
    </row>
    <row r="161" spans="3:3" s="2" customFormat="1" ht="24" customHeight="1" x14ac:dyDescent="0.25">
      <c r="C161" s="24"/>
    </row>
    <row r="162" spans="3:3" s="2" customFormat="1" ht="24" customHeight="1" x14ac:dyDescent="0.25">
      <c r="C162" s="24"/>
    </row>
    <row r="163" spans="3:3" s="2" customFormat="1" ht="24" customHeight="1" x14ac:dyDescent="0.25">
      <c r="C163" s="24"/>
    </row>
    <row r="164" spans="3:3" s="2" customFormat="1" ht="24" customHeight="1" x14ac:dyDescent="0.25">
      <c r="C164" s="24"/>
    </row>
    <row r="165" spans="3:3" s="2" customFormat="1" ht="24" customHeight="1" x14ac:dyDescent="0.25">
      <c r="C165" s="24"/>
    </row>
    <row r="166" spans="3:3" s="2" customFormat="1" ht="24" customHeight="1" x14ac:dyDescent="0.25">
      <c r="C166" s="24"/>
    </row>
    <row r="167" spans="3:3" s="2" customFormat="1" ht="24" customHeight="1" x14ac:dyDescent="0.25">
      <c r="C167" s="24"/>
    </row>
    <row r="168" spans="3:3" s="2" customFormat="1" ht="24" customHeight="1" x14ac:dyDescent="0.25">
      <c r="C168" s="24"/>
    </row>
    <row r="169" spans="3:3" s="2" customFormat="1" ht="24" customHeight="1" x14ac:dyDescent="0.25">
      <c r="C169" s="24"/>
    </row>
    <row r="170" spans="3:3" s="2" customFormat="1" ht="24" customHeight="1" x14ac:dyDescent="0.25">
      <c r="C170" s="24"/>
    </row>
    <row r="171" spans="3:3" s="2" customFormat="1" ht="24" customHeight="1" x14ac:dyDescent="0.25">
      <c r="C171" s="24"/>
    </row>
    <row r="172" spans="3:3" s="2" customFormat="1" x14ac:dyDescent="0.25">
      <c r="C172" s="24"/>
    </row>
    <row r="173" spans="3:3" s="2" customFormat="1" x14ac:dyDescent="0.25">
      <c r="C173" s="24"/>
    </row>
    <row r="174" spans="3:3" s="2" customFormat="1" x14ac:dyDescent="0.25">
      <c r="C174" s="24"/>
    </row>
    <row r="175" spans="3:3" s="2" customFormat="1" x14ac:dyDescent="0.25">
      <c r="C175" s="24"/>
    </row>
  </sheetData>
  <sortState ref="C5:AF108">
    <sortCondition ref="E5:E108"/>
  </sortState>
  <mergeCells count="30">
    <mergeCell ref="AB3:AC3"/>
    <mergeCell ref="AD3:AE3"/>
    <mergeCell ref="Z3:AA3"/>
    <mergeCell ref="Z2:AA2"/>
    <mergeCell ref="P3:Q3"/>
    <mergeCell ref="R3:S3"/>
    <mergeCell ref="T3:U3"/>
    <mergeCell ref="V3:W3"/>
    <mergeCell ref="X3:Y3"/>
    <mergeCell ref="AB2:AC2"/>
    <mergeCell ref="AD2:AE2"/>
    <mergeCell ref="AF2:AF3"/>
    <mergeCell ref="B3:B4"/>
    <mergeCell ref="C3:C4"/>
    <mergeCell ref="D3:D4"/>
    <mergeCell ref="F3:H3"/>
    <mergeCell ref="I3:K3"/>
    <mergeCell ref="L3:M3"/>
    <mergeCell ref="N3:O3"/>
    <mergeCell ref="P2:Q2"/>
    <mergeCell ref="R2:S2"/>
    <mergeCell ref="T2:U2"/>
    <mergeCell ref="V2:W2"/>
    <mergeCell ref="X2:Y2"/>
    <mergeCell ref="B2:D2"/>
    <mergeCell ref="E2:E4"/>
    <mergeCell ref="F2:H2"/>
    <mergeCell ref="I2:K2"/>
    <mergeCell ref="L2:M2"/>
    <mergeCell ref="N2:O2"/>
  </mergeCells>
  <pageMargins left="0" right="0" top="0" bottom="0" header="0" footer="0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B1:AI166"/>
  <sheetViews>
    <sheetView zoomScale="95" zoomScaleNormal="95" workbookViewId="0">
      <pane ySplit="4" topLeftCell="A5" activePane="bottomLeft" state="frozen"/>
      <selection pane="bottomLeft" activeCell="M19" sqref="M19"/>
    </sheetView>
  </sheetViews>
  <sheetFormatPr defaultRowHeight="15" x14ac:dyDescent="0.25"/>
  <cols>
    <col min="1" max="1" width="0.5703125" style="3" customWidth="1"/>
    <col min="2" max="2" width="4.42578125" style="2" customWidth="1"/>
    <col min="3" max="3" width="27.5703125" style="24" customWidth="1"/>
    <col min="4" max="4" width="9.42578125" style="3" customWidth="1"/>
    <col min="5" max="5" width="6.7109375" style="3" customWidth="1"/>
    <col min="6" max="8" width="5" style="3" customWidth="1"/>
    <col min="9" max="10" width="4.5703125" style="3" customWidth="1"/>
    <col min="11" max="11" width="4.5703125" style="3" bestFit="1" customWidth="1"/>
    <col min="12" max="12" width="5" style="3" customWidth="1"/>
    <col min="13" max="13" width="4" style="3" bestFit="1" customWidth="1"/>
    <col min="14" max="14" width="4.5703125" style="3" customWidth="1"/>
    <col min="15" max="17" width="4" style="3" customWidth="1"/>
    <col min="18" max="19" width="5.42578125" style="3" customWidth="1"/>
    <col min="20" max="21" width="5.7109375" style="3" customWidth="1"/>
    <col min="22" max="22" width="4.7109375" style="3" bestFit="1" customWidth="1"/>
    <col min="23" max="23" width="4" style="3" bestFit="1" customWidth="1"/>
    <col min="24" max="24" width="5.42578125" style="3" customWidth="1"/>
    <col min="25" max="27" width="5.85546875" style="3" customWidth="1"/>
    <col min="28" max="28" width="5.28515625" style="3" customWidth="1"/>
    <col min="29" max="30" width="5" style="3" customWidth="1"/>
    <col min="31" max="31" width="4.85546875" style="3" customWidth="1"/>
    <col min="32" max="32" width="8.28515625" style="3" customWidth="1"/>
    <col min="33" max="33" width="0.85546875" style="3" customWidth="1"/>
    <col min="34" max="34" width="1" style="3" customWidth="1"/>
    <col min="35" max="16384" width="9.140625" style="3"/>
  </cols>
  <sheetData>
    <row r="1" spans="2:35" ht="8.25" customHeight="1" thickBot="1" x14ac:dyDescent="0.3"/>
    <row r="2" spans="2:35" s="2" customFormat="1" ht="20.25" customHeight="1" thickBot="1" x14ac:dyDescent="0.3">
      <c r="B2" s="77"/>
      <c r="C2" s="78"/>
      <c r="D2" s="79"/>
      <c r="E2" s="80" t="s">
        <v>35</v>
      </c>
      <c r="F2" s="83" t="s">
        <v>6</v>
      </c>
      <c r="G2" s="76"/>
      <c r="H2" s="84"/>
      <c r="I2" s="76" t="s">
        <v>22</v>
      </c>
      <c r="J2" s="76"/>
      <c r="K2" s="85"/>
      <c r="L2" s="83" t="s">
        <v>7</v>
      </c>
      <c r="M2" s="84"/>
      <c r="N2" s="75" t="s">
        <v>8</v>
      </c>
      <c r="O2" s="76"/>
      <c r="P2" s="83" t="s">
        <v>9</v>
      </c>
      <c r="Q2" s="84"/>
      <c r="R2" s="85" t="s">
        <v>10</v>
      </c>
      <c r="S2" s="84"/>
      <c r="T2" s="75" t="s">
        <v>11</v>
      </c>
      <c r="U2" s="76"/>
      <c r="V2" s="83" t="s">
        <v>12</v>
      </c>
      <c r="W2" s="84"/>
      <c r="X2" s="86" t="s">
        <v>13</v>
      </c>
      <c r="Y2" s="85"/>
      <c r="Z2" s="83" t="s">
        <v>14</v>
      </c>
      <c r="AA2" s="84"/>
      <c r="AB2" s="86" t="s">
        <v>18</v>
      </c>
      <c r="AC2" s="85"/>
      <c r="AD2" s="75" t="s">
        <v>19</v>
      </c>
      <c r="AE2" s="87"/>
      <c r="AF2" s="88" t="s">
        <v>21</v>
      </c>
    </row>
    <row r="3" spans="2:35" s="1" customFormat="1" ht="93" customHeight="1" x14ac:dyDescent="0.25">
      <c r="B3" s="90" t="s">
        <v>0</v>
      </c>
      <c r="C3" s="92" t="s">
        <v>1</v>
      </c>
      <c r="D3" s="94" t="s">
        <v>85</v>
      </c>
      <c r="E3" s="81"/>
      <c r="F3" s="96" t="s">
        <v>3</v>
      </c>
      <c r="G3" s="97"/>
      <c r="H3" s="98"/>
      <c r="I3" s="97" t="s">
        <v>2</v>
      </c>
      <c r="J3" s="97"/>
      <c r="K3" s="99"/>
      <c r="L3" s="96" t="s">
        <v>26</v>
      </c>
      <c r="M3" s="98"/>
      <c r="N3" s="100" t="s">
        <v>43</v>
      </c>
      <c r="O3" s="97"/>
      <c r="P3" s="96" t="s">
        <v>15</v>
      </c>
      <c r="Q3" s="98"/>
      <c r="R3" s="100" t="s">
        <v>16</v>
      </c>
      <c r="S3" s="99"/>
      <c r="T3" s="100" t="s">
        <v>5</v>
      </c>
      <c r="U3" s="97"/>
      <c r="V3" s="96" t="s">
        <v>40</v>
      </c>
      <c r="W3" s="98"/>
      <c r="X3" s="101" t="s">
        <v>27</v>
      </c>
      <c r="Y3" s="102"/>
      <c r="Z3" s="96" t="s">
        <v>28</v>
      </c>
      <c r="AA3" s="98"/>
      <c r="AB3" s="101" t="s">
        <v>20</v>
      </c>
      <c r="AC3" s="102"/>
      <c r="AD3" s="100" t="s">
        <v>29</v>
      </c>
      <c r="AE3" s="99"/>
      <c r="AF3" s="89"/>
    </row>
    <row r="4" spans="2:35" s="7" customFormat="1" ht="38.25" customHeight="1" thickBot="1" x14ac:dyDescent="0.3">
      <c r="B4" s="91"/>
      <c r="C4" s="93"/>
      <c r="D4" s="95"/>
      <c r="E4" s="82"/>
      <c r="F4" s="10" t="s">
        <v>4</v>
      </c>
      <c r="G4" s="11" t="s">
        <v>17</v>
      </c>
      <c r="H4" s="12" t="s">
        <v>25</v>
      </c>
      <c r="I4" s="13" t="s">
        <v>23</v>
      </c>
      <c r="J4" s="6" t="s">
        <v>42</v>
      </c>
      <c r="K4" s="9" t="s">
        <v>25</v>
      </c>
      <c r="L4" s="10" t="s">
        <v>4</v>
      </c>
      <c r="M4" s="12" t="s">
        <v>25</v>
      </c>
      <c r="N4" s="11" t="s">
        <v>4</v>
      </c>
      <c r="O4" s="15" t="s">
        <v>25</v>
      </c>
      <c r="P4" s="10" t="s">
        <v>4</v>
      </c>
      <c r="Q4" s="12" t="s">
        <v>25</v>
      </c>
      <c r="R4" s="9" t="s">
        <v>4</v>
      </c>
      <c r="S4" s="8" t="s">
        <v>25</v>
      </c>
      <c r="T4" s="17" t="s">
        <v>4</v>
      </c>
      <c r="U4" s="15" t="s">
        <v>25</v>
      </c>
      <c r="V4" s="10" t="s">
        <v>4</v>
      </c>
      <c r="W4" s="12" t="s">
        <v>25</v>
      </c>
      <c r="X4" s="18" t="s">
        <v>4</v>
      </c>
      <c r="Y4" s="15" t="s">
        <v>25</v>
      </c>
      <c r="Z4" s="10" t="s">
        <v>4</v>
      </c>
      <c r="AA4" s="12" t="s">
        <v>25</v>
      </c>
      <c r="AB4" s="18" t="s">
        <v>4</v>
      </c>
      <c r="AC4" s="15" t="s">
        <v>25</v>
      </c>
      <c r="AD4" s="10" t="s">
        <v>4</v>
      </c>
      <c r="AE4" s="12" t="s">
        <v>25</v>
      </c>
      <c r="AF4" s="48" t="s">
        <v>30</v>
      </c>
      <c r="AG4" s="16"/>
      <c r="AH4" s="16"/>
      <c r="AI4" s="16"/>
    </row>
    <row r="5" spans="2:35" s="2" customFormat="1" ht="24" customHeight="1" x14ac:dyDescent="0.25">
      <c r="B5" s="68">
        <v>1</v>
      </c>
      <c r="C5" s="55" t="s">
        <v>115</v>
      </c>
      <c r="D5" s="69" t="s">
        <v>38</v>
      </c>
      <c r="E5" s="67" t="s">
        <v>34</v>
      </c>
      <c r="F5" s="68">
        <v>2</v>
      </c>
      <c r="G5" s="59">
        <v>7</v>
      </c>
      <c r="H5" s="69">
        <f>F5*13</f>
        <v>26</v>
      </c>
      <c r="I5" s="68">
        <v>57</v>
      </c>
      <c r="J5" s="59">
        <v>40</v>
      </c>
      <c r="K5" s="69">
        <f>I5+J5</f>
        <v>97</v>
      </c>
      <c r="L5" s="65">
        <v>15</v>
      </c>
      <c r="M5" s="66">
        <f>L5*2</f>
        <v>30</v>
      </c>
      <c r="N5" s="68">
        <v>23</v>
      </c>
      <c r="O5" s="69">
        <f>N5*2</f>
        <v>46</v>
      </c>
      <c r="P5" s="65">
        <v>3</v>
      </c>
      <c r="Q5" s="66">
        <f>P5*10</f>
        <v>30</v>
      </c>
      <c r="R5" s="68">
        <v>8</v>
      </c>
      <c r="S5" s="69">
        <f>R5*10</f>
        <v>80</v>
      </c>
      <c r="T5" s="65">
        <v>74</v>
      </c>
      <c r="U5" s="66">
        <f>T5*2</f>
        <v>148</v>
      </c>
      <c r="V5" s="68">
        <v>17</v>
      </c>
      <c r="W5" s="69">
        <f>V5*2</f>
        <v>34</v>
      </c>
      <c r="X5" s="65">
        <v>43</v>
      </c>
      <c r="Y5" s="66">
        <f>X5*2</f>
        <v>86</v>
      </c>
      <c r="Z5" s="68">
        <v>67</v>
      </c>
      <c r="AA5" s="69">
        <f>Z5</f>
        <v>67</v>
      </c>
      <c r="AB5" s="65">
        <v>2</v>
      </c>
      <c r="AC5" s="66">
        <f>AB5*15</f>
        <v>30</v>
      </c>
      <c r="AD5" s="68">
        <v>7</v>
      </c>
      <c r="AE5" s="69">
        <f>AD5*10</f>
        <v>70</v>
      </c>
      <c r="AF5" s="70">
        <f>H5+K5+M5+O5+Q5+S5+U5+W5+Y5+AA5+AC5+AE5</f>
        <v>744</v>
      </c>
    </row>
    <row r="6" spans="2:35" s="2" customFormat="1" ht="24" customHeight="1" x14ac:dyDescent="0.25">
      <c r="B6" s="4">
        <v>2</v>
      </c>
      <c r="C6" s="56" t="s">
        <v>116</v>
      </c>
      <c r="D6" s="21" t="s">
        <v>37</v>
      </c>
      <c r="E6" s="22" t="s">
        <v>34</v>
      </c>
      <c r="F6" s="4">
        <v>8</v>
      </c>
      <c r="G6" s="19">
        <v>10</v>
      </c>
      <c r="H6" s="21">
        <f>F6*13</f>
        <v>104</v>
      </c>
      <c r="I6" s="4">
        <v>53</v>
      </c>
      <c r="J6" s="19">
        <v>28</v>
      </c>
      <c r="K6" s="21">
        <f>I6+J6</f>
        <v>81</v>
      </c>
      <c r="L6" s="23">
        <v>0</v>
      </c>
      <c r="M6" s="20">
        <f>L6*2</f>
        <v>0</v>
      </c>
      <c r="N6" s="4">
        <v>48</v>
      </c>
      <c r="O6" s="21">
        <f>N6*2</f>
        <v>96</v>
      </c>
      <c r="P6" s="23">
        <v>5</v>
      </c>
      <c r="Q6" s="20">
        <f>P6*10</f>
        <v>50</v>
      </c>
      <c r="R6" s="4">
        <v>2</v>
      </c>
      <c r="S6" s="21">
        <f>R6*10</f>
        <v>20</v>
      </c>
      <c r="T6" s="23">
        <v>40</v>
      </c>
      <c r="U6" s="20">
        <f>T6*2</f>
        <v>80</v>
      </c>
      <c r="V6" s="4">
        <v>5</v>
      </c>
      <c r="W6" s="21">
        <f>V6*2</f>
        <v>10</v>
      </c>
      <c r="X6" s="23">
        <v>46</v>
      </c>
      <c r="Y6" s="20">
        <f>X6*2</f>
        <v>92</v>
      </c>
      <c r="Z6" s="4">
        <v>77</v>
      </c>
      <c r="AA6" s="21">
        <f>Z6</f>
        <v>77</v>
      </c>
      <c r="AB6" s="23">
        <v>4</v>
      </c>
      <c r="AC6" s="20">
        <f>AB6*15</f>
        <v>60</v>
      </c>
      <c r="AD6" s="4">
        <v>6</v>
      </c>
      <c r="AE6" s="21">
        <f>AD6*10</f>
        <v>60</v>
      </c>
      <c r="AF6" s="50">
        <f>H6+K6+M6+O6+Q6+S6+U6+W6+Y6+AA6+AC6+AE6</f>
        <v>730</v>
      </c>
    </row>
    <row r="7" spans="2:35" s="2" customFormat="1" ht="24" customHeight="1" x14ac:dyDescent="0.25">
      <c r="B7" s="4">
        <v>3</v>
      </c>
      <c r="C7" s="56" t="s">
        <v>117</v>
      </c>
      <c r="D7" s="21" t="s">
        <v>38</v>
      </c>
      <c r="E7" s="22" t="s">
        <v>34</v>
      </c>
      <c r="F7" s="4">
        <v>7</v>
      </c>
      <c r="G7" s="19">
        <v>8</v>
      </c>
      <c r="H7" s="21">
        <f>F7*13</f>
        <v>91</v>
      </c>
      <c r="I7" s="4">
        <v>44</v>
      </c>
      <c r="J7" s="19">
        <v>13</v>
      </c>
      <c r="K7" s="21">
        <f>I7+J7</f>
        <v>57</v>
      </c>
      <c r="L7" s="23">
        <v>18</v>
      </c>
      <c r="M7" s="20">
        <f>L7*2</f>
        <v>36</v>
      </c>
      <c r="N7" s="4">
        <v>39</v>
      </c>
      <c r="O7" s="21">
        <f>N7*2</f>
        <v>78</v>
      </c>
      <c r="P7" s="23">
        <v>8</v>
      </c>
      <c r="Q7" s="20">
        <f>P7*10</f>
        <v>80</v>
      </c>
      <c r="R7" s="4">
        <v>5</v>
      </c>
      <c r="S7" s="21">
        <f>R7*10</f>
        <v>50</v>
      </c>
      <c r="T7" s="23">
        <v>45</v>
      </c>
      <c r="U7" s="20">
        <f>T7*2</f>
        <v>90</v>
      </c>
      <c r="V7" s="4">
        <v>26</v>
      </c>
      <c r="W7" s="21">
        <f>V7*2</f>
        <v>52</v>
      </c>
      <c r="X7" s="23">
        <v>26</v>
      </c>
      <c r="Y7" s="20">
        <f>X7*2</f>
        <v>52</v>
      </c>
      <c r="Z7" s="4">
        <v>0</v>
      </c>
      <c r="AA7" s="21">
        <f>Z7</f>
        <v>0</v>
      </c>
      <c r="AB7" s="23">
        <v>0</v>
      </c>
      <c r="AC7" s="20">
        <f>AB7*15</f>
        <v>0</v>
      </c>
      <c r="AD7" s="4">
        <v>8</v>
      </c>
      <c r="AE7" s="21">
        <f>AD7*10</f>
        <v>80</v>
      </c>
      <c r="AF7" s="50">
        <f>H7+K7+M7+O7+Q7+S7+U7+W7+Y7+AA7+AC7+AE7</f>
        <v>666</v>
      </c>
    </row>
    <row r="8" spans="2:35" s="2" customFormat="1" ht="24" customHeight="1" x14ac:dyDescent="0.25">
      <c r="B8" s="4">
        <v>4</v>
      </c>
      <c r="C8" s="56" t="s">
        <v>118</v>
      </c>
      <c r="D8" s="21" t="s">
        <v>38</v>
      </c>
      <c r="E8" s="22" t="s">
        <v>34</v>
      </c>
      <c r="F8" s="4">
        <v>2</v>
      </c>
      <c r="G8" s="19">
        <v>9</v>
      </c>
      <c r="H8" s="21">
        <f>F8*13</f>
        <v>26</v>
      </c>
      <c r="I8" s="4">
        <v>26</v>
      </c>
      <c r="J8" s="19">
        <v>44</v>
      </c>
      <c r="K8" s="21">
        <f>I8+J8</f>
        <v>70</v>
      </c>
      <c r="L8" s="23">
        <v>0</v>
      </c>
      <c r="M8" s="20">
        <f>L8*2</f>
        <v>0</v>
      </c>
      <c r="N8" s="4">
        <v>58</v>
      </c>
      <c r="O8" s="21">
        <f>N8*2</f>
        <v>116</v>
      </c>
      <c r="P8" s="23">
        <v>2</v>
      </c>
      <c r="Q8" s="20">
        <f>P8*10</f>
        <v>20</v>
      </c>
      <c r="R8" s="4">
        <v>5</v>
      </c>
      <c r="S8" s="21">
        <f>R8*10</f>
        <v>50</v>
      </c>
      <c r="T8" s="23">
        <v>44</v>
      </c>
      <c r="U8" s="20">
        <f>T8*2</f>
        <v>88</v>
      </c>
      <c r="V8" s="4">
        <v>3</v>
      </c>
      <c r="W8" s="21">
        <f>V8*2</f>
        <v>6</v>
      </c>
      <c r="X8" s="23">
        <v>29</v>
      </c>
      <c r="Y8" s="20">
        <f>X8*2</f>
        <v>58</v>
      </c>
      <c r="Z8" s="4">
        <v>79</v>
      </c>
      <c r="AA8" s="21">
        <f>Z8</f>
        <v>79</v>
      </c>
      <c r="AB8" s="23">
        <v>4</v>
      </c>
      <c r="AC8" s="20">
        <f>AB8*15</f>
        <v>60</v>
      </c>
      <c r="AD8" s="4">
        <v>7</v>
      </c>
      <c r="AE8" s="21">
        <f>AD8*10</f>
        <v>70</v>
      </c>
      <c r="AF8" s="50">
        <f>H8+K8+M8+O8+Q8+S8+U8+W8+Y8+AA8+AC8+AE8</f>
        <v>643</v>
      </c>
    </row>
    <row r="9" spans="2:35" s="2" customFormat="1" ht="24" customHeight="1" x14ac:dyDescent="0.25">
      <c r="B9" s="4">
        <v>5</v>
      </c>
      <c r="C9" s="56" t="s">
        <v>119</v>
      </c>
      <c r="D9" s="21" t="s">
        <v>38</v>
      </c>
      <c r="E9" s="22" t="s">
        <v>34</v>
      </c>
      <c r="F9" s="4">
        <v>3</v>
      </c>
      <c r="G9" s="19">
        <v>7</v>
      </c>
      <c r="H9" s="21">
        <f>F9*13</f>
        <v>39</v>
      </c>
      <c r="I9" s="4">
        <v>17</v>
      </c>
      <c r="J9" s="19">
        <v>0</v>
      </c>
      <c r="K9" s="21">
        <f>I9+J9</f>
        <v>17</v>
      </c>
      <c r="L9" s="23">
        <v>0</v>
      </c>
      <c r="M9" s="20">
        <f>L9*2</f>
        <v>0</v>
      </c>
      <c r="N9" s="4">
        <v>36</v>
      </c>
      <c r="O9" s="21">
        <f>N9*2</f>
        <v>72</v>
      </c>
      <c r="P9" s="23">
        <v>5</v>
      </c>
      <c r="Q9" s="20">
        <f>P9*10</f>
        <v>50</v>
      </c>
      <c r="R9" s="4">
        <v>4</v>
      </c>
      <c r="S9" s="21">
        <f>R9*10</f>
        <v>40</v>
      </c>
      <c r="T9" s="23">
        <v>43</v>
      </c>
      <c r="U9" s="20">
        <f>T9*2</f>
        <v>86</v>
      </c>
      <c r="V9" s="4">
        <v>18</v>
      </c>
      <c r="W9" s="21">
        <f>V9*2</f>
        <v>36</v>
      </c>
      <c r="X9" s="23">
        <v>44</v>
      </c>
      <c r="Y9" s="20">
        <f>X9*2</f>
        <v>88</v>
      </c>
      <c r="Z9" s="4">
        <v>18</v>
      </c>
      <c r="AA9" s="21">
        <f>Z9</f>
        <v>18</v>
      </c>
      <c r="AB9" s="23">
        <v>1</v>
      </c>
      <c r="AC9" s="20">
        <f>AB9*15</f>
        <v>15</v>
      </c>
      <c r="AD9" s="4">
        <v>2</v>
      </c>
      <c r="AE9" s="21">
        <f>AD9*10</f>
        <v>20</v>
      </c>
      <c r="AF9" s="50">
        <f>H9+K9+M9+O9+Q9+S9+U9+W9+Y9+AA9+AC9+AE9</f>
        <v>481</v>
      </c>
    </row>
    <row r="10" spans="2:35" s="2" customFormat="1" ht="24" customHeight="1" x14ac:dyDescent="0.25">
      <c r="B10" s="4">
        <v>6</v>
      </c>
      <c r="C10" s="56" t="s">
        <v>120</v>
      </c>
      <c r="D10" s="21" t="s">
        <v>37</v>
      </c>
      <c r="E10" s="22" t="s">
        <v>34</v>
      </c>
      <c r="F10" s="4">
        <v>4</v>
      </c>
      <c r="G10" s="19">
        <v>8</v>
      </c>
      <c r="H10" s="21">
        <f>F10*13</f>
        <v>52</v>
      </c>
      <c r="I10" s="4">
        <v>23</v>
      </c>
      <c r="J10" s="19">
        <v>13</v>
      </c>
      <c r="K10" s="21">
        <f>I10+J10</f>
        <v>36</v>
      </c>
      <c r="L10" s="23">
        <v>0</v>
      </c>
      <c r="M10" s="20">
        <f>L10*2</f>
        <v>0</v>
      </c>
      <c r="N10" s="4">
        <v>16</v>
      </c>
      <c r="O10" s="21">
        <f>N10*2</f>
        <v>32</v>
      </c>
      <c r="P10" s="23">
        <v>3</v>
      </c>
      <c r="Q10" s="20">
        <f>P10*10</f>
        <v>30</v>
      </c>
      <c r="R10" s="4">
        <v>6</v>
      </c>
      <c r="S10" s="21">
        <f>R10*10</f>
        <v>60</v>
      </c>
      <c r="T10" s="23">
        <v>25</v>
      </c>
      <c r="U10" s="20">
        <f>T10*2</f>
        <v>50</v>
      </c>
      <c r="V10" s="4">
        <v>0</v>
      </c>
      <c r="W10" s="21">
        <f>V10*2</f>
        <v>0</v>
      </c>
      <c r="X10" s="23">
        <v>22</v>
      </c>
      <c r="Y10" s="20">
        <f>X10*2</f>
        <v>44</v>
      </c>
      <c r="Z10" s="4">
        <v>57</v>
      </c>
      <c r="AA10" s="21">
        <f>Z10</f>
        <v>57</v>
      </c>
      <c r="AB10" s="23">
        <v>1</v>
      </c>
      <c r="AC10" s="20">
        <f>AB10*15</f>
        <v>15</v>
      </c>
      <c r="AD10" s="4">
        <v>6</v>
      </c>
      <c r="AE10" s="21">
        <f>AD10*10</f>
        <v>60</v>
      </c>
      <c r="AF10" s="50">
        <f>H10+K10+M10+O10+Q10+S10+U10+W10+Y10+AA10+AC10+AE10</f>
        <v>436</v>
      </c>
    </row>
    <row r="11" spans="2:35" s="2" customFormat="1" ht="24" customHeight="1" x14ac:dyDescent="0.25">
      <c r="B11" s="4">
        <v>7</v>
      </c>
      <c r="C11" s="56" t="s">
        <v>121</v>
      </c>
      <c r="D11" s="21" t="s">
        <v>73</v>
      </c>
      <c r="E11" s="22" t="s">
        <v>34</v>
      </c>
      <c r="F11" s="4">
        <v>3</v>
      </c>
      <c r="G11" s="19">
        <v>7</v>
      </c>
      <c r="H11" s="21">
        <f>F11*13</f>
        <v>39</v>
      </c>
      <c r="I11" s="4">
        <v>3</v>
      </c>
      <c r="J11" s="19">
        <v>8</v>
      </c>
      <c r="K11" s="21">
        <f>I11+J11</f>
        <v>11</v>
      </c>
      <c r="L11" s="23">
        <v>7</v>
      </c>
      <c r="M11" s="20">
        <f>L11*2</f>
        <v>14</v>
      </c>
      <c r="N11" s="4">
        <v>13</v>
      </c>
      <c r="O11" s="21">
        <f>N11*2</f>
        <v>26</v>
      </c>
      <c r="P11" s="23">
        <v>3</v>
      </c>
      <c r="Q11" s="20">
        <f>P11*10</f>
        <v>30</v>
      </c>
      <c r="R11" s="4">
        <v>3</v>
      </c>
      <c r="S11" s="21">
        <f>R11*10</f>
        <v>30</v>
      </c>
      <c r="T11" s="23">
        <v>23</v>
      </c>
      <c r="U11" s="20">
        <f>T11*2</f>
        <v>46</v>
      </c>
      <c r="V11" s="4">
        <v>0</v>
      </c>
      <c r="W11" s="21">
        <f>V11*2</f>
        <v>0</v>
      </c>
      <c r="X11" s="23">
        <v>16</v>
      </c>
      <c r="Y11" s="20">
        <f>X11*2</f>
        <v>32</v>
      </c>
      <c r="Z11" s="4">
        <v>0</v>
      </c>
      <c r="AA11" s="21">
        <f>Z11</f>
        <v>0</v>
      </c>
      <c r="AB11" s="23">
        <v>2</v>
      </c>
      <c r="AC11" s="20">
        <f>AB11*15</f>
        <v>30</v>
      </c>
      <c r="AD11" s="4">
        <v>5</v>
      </c>
      <c r="AE11" s="21">
        <f>AD11*10</f>
        <v>50</v>
      </c>
      <c r="AF11" s="50">
        <f>H11+K11+M11+O11+Q11+S11+U11+W11+Y11+AA11+AC11+AE11</f>
        <v>308</v>
      </c>
    </row>
    <row r="12" spans="2:35" s="2" customFormat="1" ht="24" customHeight="1" thickBot="1" x14ac:dyDescent="0.3">
      <c r="B12" s="5">
        <v>8</v>
      </c>
      <c r="C12" s="58" t="s">
        <v>122</v>
      </c>
      <c r="D12" s="33" t="s">
        <v>73</v>
      </c>
      <c r="E12" s="34" t="s">
        <v>34</v>
      </c>
      <c r="F12" s="5">
        <v>0</v>
      </c>
      <c r="G12" s="32">
        <v>4</v>
      </c>
      <c r="H12" s="33">
        <f>F12*13</f>
        <v>0</v>
      </c>
      <c r="I12" s="5">
        <v>13</v>
      </c>
      <c r="J12" s="32">
        <v>6</v>
      </c>
      <c r="K12" s="33">
        <f>I12+J12</f>
        <v>19</v>
      </c>
      <c r="L12" s="35">
        <v>0</v>
      </c>
      <c r="M12" s="36">
        <f>L12*2</f>
        <v>0</v>
      </c>
      <c r="N12" s="5">
        <v>8</v>
      </c>
      <c r="O12" s="33">
        <f>N12*2</f>
        <v>16</v>
      </c>
      <c r="P12" s="35">
        <v>2</v>
      </c>
      <c r="Q12" s="36">
        <f>P12*10</f>
        <v>20</v>
      </c>
      <c r="R12" s="5">
        <v>1</v>
      </c>
      <c r="S12" s="33">
        <f>R12*10</f>
        <v>10</v>
      </c>
      <c r="T12" s="35">
        <v>18</v>
      </c>
      <c r="U12" s="36">
        <f>T12*2</f>
        <v>36</v>
      </c>
      <c r="V12" s="5">
        <v>0</v>
      </c>
      <c r="W12" s="33">
        <f>V12*2</f>
        <v>0</v>
      </c>
      <c r="X12" s="35">
        <v>13</v>
      </c>
      <c r="Y12" s="36">
        <f>X12*2</f>
        <v>26</v>
      </c>
      <c r="Z12" s="5">
        <v>0</v>
      </c>
      <c r="AA12" s="33">
        <f>Z12</f>
        <v>0</v>
      </c>
      <c r="AB12" s="35">
        <v>0</v>
      </c>
      <c r="AC12" s="36">
        <f>AB12*15</f>
        <v>0</v>
      </c>
      <c r="AD12" s="5">
        <v>2</v>
      </c>
      <c r="AE12" s="33">
        <f>AD12*10</f>
        <v>20</v>
      </c>
      <c r="AF12" s="51">
        <f>H12+K12+M12+O12+Q12+S12+U12+W12+Y12+AA12+AC12+AE12</f>
        <v>147</v>
      </c>
    </row>
    <row r="13" spans="2:35" s="2" customFormat="1" ht="24" customHeight="1" x14ac:dyDescent="0.25">
      <c r="C13" s="24"/>
      <c r="V13" s="43"/>
      <c r="W13" s="43"/>
      <c r="X13" s="43"/>
      <c r="Y13" s="43"/>
      <c r="Z13" s="43"/>
    </row>
    <row r="14" spans="2:35" s="2" customFormat="1" ht="24" customHeight="1" x14ac:dyDescent="0.25">
      <c r="C14" s="24"/>
      <c r="V14" s="43"/>
      <c r="W14" s="43"/>
      <c r="X14" s="43"/>
      <c r="Y14" s="43"/>
      <c r="Z14" s="43"/>
    </row>
    <row r="15" spans="2:35" s="2" customFormat="1" ht="24" customHeight="1" x14ac:dyDescent="0.25">
      <c r="C15" s="24"/>
    </row>
    <row r="16" spans="2:35" s="2" customFormat="1" ht="24" customHeight="1" x14ac:dyDescent="0.25">
      <c r="C16" s="24"/>
    </row>
    <row r="17" spans="3:3" s="2" customFormat="1" ht="24" customHeight="1" x14ac:dyDescent="0.25">
      <c r="C17" s="24"/>
    </row>
    <row r="18" spans="3:3" s="2" customFormat="1" ht="24" customHeight="1" x14ac:dyDescent="0.25">
      <c r="C18" s="24"/>
    </row>
    <row r="19" spans="3:3" s="2" customFormat="1" ht="24" customHeight="1" x14ac:dyDescent="0.25">
      <c r="C19" s="24"/>
    </row>
    <row r="20" spans="3:3" s="2" customFormat="1" ht="24" customHeight="1" x14ac:dyDescent="0.25">
      <c r="C20" s="24"/>
    </row>
    <row r="21" spans="3:3" s="2" customFormat="1" ht="24" customHeight="1" x14ac:dyDescent="0.25">
      <c r="C21" s="24"/>
    </row>
    <row r="22" spans="3:3" s="2" customFormat="1" ht="24" customHeight="1" x14ac:dyDescent="0.25">
      <c r="C22" s="24"/>
    </row>
    <row r="23" spans="3:3" s="2" customFormat="1" ht="24" customHeight="1" x14ac:dyDescent="0.25">
      <c r="C23" s="24"/>
    </row>
    <row r="24" spans="3:3" s="2" customFormat="1" ht="24" customHeight="1" x14ac:dyDescent="0.25">
      <c r="C24" s="24"/>
    </row>
    <row r="25" spans="3:3" s="2" customFormat="1" ht="24" customHeight="1" x14ac:dyDescent="0.25">
      <c r="C25" s="24"/>
    </row>
    <row r="26" spans="3:3" s="2" customFormat="1" ht="24" customHeight="1" x14ac:dyDescent="0.25">
      <c r="C26" s="24"/>
    </row>
    <row r="27" spans="3:3" s="2" customFormat="1" ht="24" customHeight="1" x14ac:dyDescent="0.25">
      <c r="C27" s="24"/>
    </row>
    <row r="28" spans="3:3" s="2" customFormat="1" ht="24" customHeight="1" x14ac:dyDescent="0.25">
      <c r="C28" s="24"/>
    </row>
    <row r="29" spans="3:3" s="2" customFormat="1" ht="24" customHeight="1" x14ac:dyDescent="0.25">
      <c r="C29" s="24"/>
    </row>
    <row r="30" spans="3:3" s="2" customFormat="1" ht="24" customHeight="1" x14ac:dyDescent="0.25">
      <c r="C30" s="24"/>
    </row>
    <row r="31" spans="3:3" s="2" customFormat="1" ht="24" customHeight="1" x14ac:dyDescent="0.25">
      <c r="C31" s="24"/>
    </row>
    <row r="32" spans="3:3" s="2" customFormat="1" ht="24" customHeight="1" x14ac:dyDescent="0.25">
      <c r="C32" s="24"/>
    </row>
    <row r="33" spans="3:3" s="2" customFormat="1" ht="24" customHeight="1" x14ac:dyDescent="0.25">
      <c r="C33" s="24"/>
    </row>
    <row r="34" spans="3:3" s="2" customFormat="1" ht="24" customHeight="1" x14ac:dyDescent="0.25">
      <c r="C34" s="24"/>
    </row>
    <row r="35" spans="3:3" s="2" customFormat="1" ht="24" customHeight="1" x14ac:dyDescent="0.25">
      <c r="C35" s="24"/>
    </row>
    <row r="36" spans="3:3" s="2" customFormat="1" ht="24" customHeight="1" x14ac:dyDescent="0.25">
      <c r="C36" s="24"/>
    </row>
    <row r="37" spans="3:3" s="2" customFormat="1" ht="24" customHeight="1" x14ac:dyDescent="0.25">
      <c r="C37" s="24"/>
    </row>
    <row r="38" spans="3:3" s="2" customFormat="1" ht="24" customHeight="1" x14ac:dyDescent="0.25">
      <c r="C38" s="24"/>
    </row>
    <row r="39" spans="3:3" s="2" customFormat="1" ht="24" customHeight="1" x14ac:dyDescent="0.25">
      <c r="C39" s="24"/>
    </row>
    <row r="40" spans="3:3" s="2" customFormat="1" ht="24" customHeight="1" x14ac:dyDescent="0.25">
      <c r="C40" s="24"/>
    </row>
    <row r="41" spans="3:3" s="2" customFormat="1" ht="24" customHeight="1" x14ac:dyDescent="0.25">
      <c r="C41" s="24"/>
    </row>
    <row r="42" spans="3:3" s="2" customFormat="1" ht="24" customHeight="1" x14ac:dyDescent="0.25">
      <c r="C42" s="24"/>
    </row>
    <row r="43" spans="3:3" s="2" customFormat="1" ht="24" customHeight="1" x14ac:dyDescent="0.25">
      <c r="C43" s="24"/>
    </row>
    <row r="44" spans="3:3" s="2" customFormat="1" ht="24" customHeight="1" x14ac:dyDescent="0.25">
      <c r="C44" s="24"/>
    </row>
    <row r="45" spans="3:3" s="2" customFormat="1" ht="24" customHeight="1" x14ac:dyDescent="0.25">
      <c r="C45" s="24"/>
    </row>
    <row r="46" spans="3:3" s="2" customFormat="1" ht="24" customHeight="1" x14ac:dyDescent="0.25">
      <c r="C46" s="24"/>
    </row>
    <row r="47" spans="3:3" s="2" customFormat="1" ht="24" customHeight="1" x14ac:dyDescent="0.25">
      <c r="C47" s="24"/>
    </row>
    <row r="48" spans="3:3" s="2" customFormat="1" ht="24" customHeight="1" x14ac:dyDescent="0.25">
      <c r="C48" s="24"/>
    </row>
    <row r="49" spans="3:3" s="2" customFormat="1" ht="24" customHeight="1" x14ac:dyDescent="0.25">
      <c r="C49" s="24"/>
    </row>
    <row r="50" spans="3:3" s="2" customFormat="1" ht="24" customHeight="1" x14ac:dyDescent="0.25">
      <c r="C50" s="24"/>
    </row>
    <row r="51" spans="3:3" s="2" customFormat="1" ht="24" customHeight="1" x14ac:dyDescent="0.25">
      <c r="C51" s="24"/>
    </row>
    <row r="52" spans="3:3" s="2" customFormat="1" ht="24" customHeight="1" x14ac:dyDescent="0.25">
      <c r="C52" s="24"/>
    </row>
    <row r="53" spans="3:3" s="2" customFormat="1" ht="24" customHeight="1" x14ac:dyDescent="0.25">
      <c r="C53" s="24"/>
    </row>
    <row r="54" spans="3:3" s="2" customFormat="1" ht="24" customHeight="1" x14ac:dyDescent="0.25">
      <c r="C54" s="24"/>
    </row>
    <row r="55" spans="3:3" s="2" customFormat="1" ht="24" customHeight="1" x14ac:dyDescent="0.25">
      <c r="C55" s="24"/>
    </row>
    <row r="56" spans="3:3" s="2" customFormat="1" ht="24" customHeight="1" x14ac:dyDescent="0.25">
      <c r="C56" s="24"/>
    </row>
    <row r="57" spans="3:3" s="2" customFormat="1" ht="24" customHeight="1" x14ac:dyDescent="0.25">
      <c r="C57" s="24"/>
    </row>
    <row r="58" spans="3:3" s="2" customFormat="1" ht="24" customHeight="1" x14ac:dyDescent="0.25">
      <c r="C58" s="24"/>
    </row>
    <row r="59" spans="3:3" s="2" customFormat="1" ht="24" customHeight="1" x14ac:dyDescent="0.25">
      <c r="C59" s="24"/>
    </row>
    <row r="60" spans="3:3" s="2" customFormat="1" ht="24" customHeight="1" x14ac:dyDescent="0.25">
      <c r="C60" s="24"/>
    </row>
    <row r="61" spans="3:3" s="2" customFormat="1" ht="24" customHeight="1" x14ac:dyDescent="0.25">
      <c r="C61" s="24"/>
    </row>
    <row r="62" spans="3:3" s="2" customFormat="1" ht="24" customHeight="1" x14ac:dyDescent="0.25">
      <c r="C62" s="24"/>
    </row>
    <row r="63" spans="3:3" s="2" customFormat="1" ht="24" customHeight="1" x14ac:dyDescent="0.25">
      <c r="C63" s="24"/>
    </row>
    <row r="64" spans="3:3" s="2" customFormat="1" ht="24" customHeight="1" x14ac:dyDescent="0.25">
      <c r="C64" s="24"/>
    </row>
    <row r="65" spans="3:3" s="2" customFormat="1" ht="24" customHeight="1" x14ac:dyDescent="0.25">
      <c r="C65" s="24"/>
    </row>
    <row r="66" spans="3:3" s="2" customFormat="1" ht="24" customHeight="1" x14ac:dyDescent="0.25">
      <c r="C66" s="24"/>
    </row>
    <row r="67" spans="3:3" s="2" customFormat="1" ht="24" customHeight="1" x14ac:dyDescent="0.25">
      <c r="C67" s="24"/>
    </row>
    <row r="68" spans="3:3" s="2" customFormat="1" ht="24" customHeight="1" x14ac:dyDescent="0.25">
      <c r="C68" s="24"/>
    </row>
    <row r="69" spans="3:3" s="2" customFormat="1" ht="24" customHeight="1" x14ac:dyDescent="0.25">
      <c r="C69" s="24"/>
    </row>
    <row r="70" spans="3:3" s="2" customFormat="1" ht="24" customHeight="1" x14ac:dyDescent="0.25">
      <c r="C70" s="24"/>
    </row>
    <row r="71" spans="3:3" s="2" customFormat="1" ht="24" customHeight="1" x14ac:dyDescent="0.25">
      <c r="C71" s="24"/>
    </row>
    <row r="72" spans="3:3" s="2" customFormat="1" ht="24" customHeight="1" x14ac:dyDescent="0.25">
      <c r="C72" s="24"/>
    </row>
    <row r="73" spans="3:3" s="2" customFormat="1" ht="24" customHeight="1" x14ac:dyDescent="0.25">
      <c r="C73" s="24"/>
    </row>
    <row r="74" spans="3:3" s="2" customFormat="1" ht="24" customHeight="1" x14ac:dyDescent="0.25">
      <c r="C74" s="24"/>
    </row>
    <row r="75" spans="3:3" s="2" customFormat="1" ht="24" customHeight="1" x14ac:dyDescent="0.25">
      <c r="C75" s="24"/>
    </row>
    <row r="76" spans="3:3" s="2" customFormat="1" ht="24" customHeight="1" x14ac:dyDescent="0.25">
      <c r="C76" s="24"/>
    </row>
    <row r="77" spans="3:3" s="2" customFormat="1" ht="24" customHeight="1" x14ac:dyDescent="0.25">
      <c r="C77" s="24"/>
    </row>
    <row r="78" spans="3:3" s="2" customFormat="1" ht="24" customHeight="1" x14ac:dyDescent="0.25">
      <c r="C78" s="24"/>
    </row>
    <row r="79" spans="3:3" s="2" customFormat="1" ht="24" customHeight="1" x14ac:dyDescent="0.25">
      <c r="C79" s="24"/>
    </row>
    <row r="80" spans="3:3" s="2" customFormat="1" ht="24" customHeight="1" x14ac:dyDescent="0.25">
      <c r="C80" s="24"/>
    </row>
    <row r="81" spans="3:3" s="2" customFormat="1" ht="24" customHeight="1" x14ac:dyDescent="0.25">
      <c r="C81" s="24"/>
    </row>
    <row r="82" spans="3:3" s="2" customFormat="1" ht="24" customHeight="1" x14ac:dyDescent="0.25">
      <c r="C82" s="24"/>
    </row>
    <row r="83" spans="3:3" s="2" customFormat="1" ht="24" customHeight="1" x14ac:dyDescent="0.25">
      <c r="C83" s="24"/>
    </row>
    <row r="84" spans="3:3" s="2" customFormat="1" ht="24" customHeight="1" x14ac:dyDescent="0.25">
      <c r="C84" s="24"/>
    </row>
    <row r="85" spans="3:3" s="2" customFormat="1" ht="24" customHeight="1" x14ac:dyDescent="0.25">
      <c r="C85" s="24"/>
    </row>
    <row r="86" spans="3:3" s="2" customFormat="1" ht="24" customHeight="1" x14ac:dyDescent="0.25">
      <c r="C86" s="24"/>
    </row>
    <row r="87" spans="3:3" s="2" customFormat="1" ht="24" customHeight="1" x14ac:dyDescent="0.25">
      <c r="C87" s="24"/>
    </row>
    <row r="88" spans="3:3" s="2" customFormat="1" ht="24" customHeight="1" x14ac:dyDescent="0.25">
      <c r="C88" s="24"/>
    </row>
    <row r="89" spans="3:3" s="2" customFormat="1" ht="24" customHeight="1" x14ac:dyDescent="0.25">
      <c r="C89" s="24"/>
    </row>
    <row r="90" spans="3:3" s="2" customFormat="1" ht="24" customHeight="1" x14ac:dyDescent="0.25">
      <c r="C90" s="24"/>
    </row>
    <row r="91" spans="3:3" s="2" customFormat="1" ht="24" customHeight="1" x14ac:dyDescent="0.25">
      <c r="C91" s="24"/>
    </row>
    <row r="92" spans="3:3" s="2" customFormat="1" ht="24" customHeight="1" x14ac:dyDescent="0.25">
      <c r="C92" s="24"/>
    </row>
    <row r="93" spans="3:3" s="2" customFormat="1" ht="24" customHeight="1" x14ac:dyDescent="0.25">
      <c r="C93" s="24"/>
    </row>
    <row r="94" spans="3:3" s="2" customFormat="1" ht="24" customHeight="1" x14ac:dyDescent="0.25">
      <c r="C94" s="24"/>
    </row>
    <row r="95" spans="3:3" s="2" customFormat="1" ht="24" customHeight="1" x14ac:dyDescent="0.25">
      <c r="C95" s="24"/>
    </row>
    <row r="96" spans="3:3" s="2" customFormat="1" ht="24" customHeight="1" x14ac:dyDescent="0.25">
      <c r="C96" s="24"/>
    </row>
    <row r="97" spans="3:3" s="2" customFormat="1" ht="24" customHeight="1" x14ac:dyDescent="0.25">
      <c r="C97" s="24"/>
    </row>
    <row r="98" spans="3:3" s="2" customFormat="1" ht="24" customHeight="1" x14ac:dyDescent="0.25">
      <c r="C98" s="24"/>
    </row>
    <row r="99" spans="3:3" s="2" customFormat="1" ht="24" customHeight="1" x14ac:dyDescent="0.25">
      <c r="C99" s="24"/>
    </row>
    <row r="100" spans="3:3" s="2" customFormat="1" ht="24" customHeight="1" x14ac:dyDescent="0.25">
      <c r="C100" s="24"/>
    </row>
    <row r="101" spans="3:3" s="2" customFormat="1" ht="24" customHeight="1" x14ac:dyDescent="0.25">
      <c r="C101" s="24"/>
    </row>
    <row r="102" spans="3:3" s="2" customFormat="1" ht="24" customHeight="1" x14ac:dyDescent="0.25">
      <c r="C102" s="24"/>
    </row>
    <row r="103" spans="3:3" s="2" customFormat="1" ht="24" customHeight="1" x14ac:dyDescent="0.25">
      <c r="C103" s="24"/>
    </row>
    <row r="104" spans="3:3" s="2" customFormat="1" ht="24" customHeight="1" x14ac:dyDescent="0.25">
      <c r="C104" s="24"/>
    </row>
    <row r="105" spans="3:3" s="2" customFormat="1" ht="24" customHeight="1" x14ac:dyDescent="0.25">
      <c r="C105" s="24"/>
    </row>
    <row r="106" spans="3:3" s="2" customFormat="1" ht="24" customHeight="1" x14ac:dyDescent="0.25">
      <c r="C106" s="24"/>
    </row>
    <row r="107" spans="3:3" s="2" customFormat="1" ht="24" customHeight="1" x14ac:dyDescent="0.25">
      <c r="C107" s="24"/>
    </row>
    <row r="108" spans="3:3" s="2" customFormat="1" ht="24" customHeight="1" x14ac:dyDescent="0.25">
      <c r="C108" s="24"/>
    </row>
    <row r="109" spans="3:3" s="2" customFormat="1" ht="24" customHeight="1" x14ac:dyDescent="0.25">
      <c r="C109" s="24"/>
    </row>
    <row r="110" spans="3:3" s="2" customFormat="1" ht="24" customHeight="1" x14ac:dyDescent="0.25">
      <c r="C110" s="24"/>
    </row>
    <row r="111" spans="3:3" s="2" customFormat="1" ht="24" customHeight="1" x14ac:dyDescent="0.25">
      <c r="C111" s="24"/>
    </row>
    <row r="112" spans="3:3" s="2" customFormat="1" ht="24" customHeight="1" x14ac:dyDescent="0.25">
      <c r="C112" s="24"/>
    </row>
    <row r="113" spans="3:3" s="2" customFormat="1" ht="24" customHeight="1" x14ac:dyDescent="0.25">
      <c r="C113" s="24"/>
    </row>
    <row r="114" spans="3:3" s="2" customFormat="1" ht="24" customHeight="1" x14ac:dyDescent="0.25">
      <c r="C114" s="24"/>
    </row>
    <row r="115" spans="3:3" s="2" customFormat="1" ht="24" customHeight="1" x14ac:dyDescent="0.25">
      <c r="C115" s="24"/>
    </row>
    <row r="116" spans="3:3" s="2" customFormat="1" ht="24" customHeight="1" x14ac:dyDescent="0.25">
      <c r="C116" s="24"/>
    </row>
    <row r="117" spans="3:3" s="2" customFormat="1" ht="24" customHeight="1" x14ac:dyDescent="0.25">
      <c r="C117" s="24"/>
    </row>
    <row r="118" spans="3:3" s="2" customFormat="1" ht="24" customHeight="1" x14ac:dyDescent="0.25">
      <c r="C118" s="24"/>
    </row>
    <row r="119" spans="3:3" s="2" customFormat="1" ht="24" customHeight="1" x14ac:dyDescent="0.25">
      <c r="C119" s="24"/>
    </row>
    <row r="120" spans="3:3" s="2" customFormat="1" ht="24" customHeight="1" x14ac:dyDescent="0.25">
      <c r="C120" s="24"/>
    </row>
    <row r="121" spans="3:3" s="2" customFormat="1" ht="24" customHeight="1" x14ac:dyDescent="0.25">
      <c r="C121" s="24"/>
    </row>
    <row r="122" spans="3:3" s="2" customFormat="1" ht="24" customHeight="1" x14ac:dyDescent="0.25">
      <c r="C122" s="24"/>
    </row>
    <row r="123" spans="3:3" s="2" customFormat="1" ht="24" customHeight="1" x14ac:dyDescent="0.25">
      <c r="C123" s="24"/>
    </row>
    <row r="124" spans="3:3" s="2" customFormat="1" ht="24" customHeight="1" x14ac:dyDescent="0.25">
      <c r="C124" s="24"/>
    </row>
    <row r="125" spans="3:3" s="2" customFormat="1" ht="24" customHeight="1" x14ac:dyDescent="0.25">
      <c r="C125" s="24"/>
    </row>
    <row r="126" spans="3:3" s="2" customFormat="1" ht="24" customHeight="1" x14ac:dyDescent="0.25">
      <c r="C126" s="24"/>
    </row>
    <row r="127" spans="3:3" s="2" customFormat="1" ht="24" customHeight="1" x14ac:dyDescent="0.25">
      <c r="C127" s="24"/>
    </row>
    <row r="128" spans="3:3" s="2" customFormat="1" ht="24" customHeight="1" x14ac:dyDescent="0.25">
      <c r="C128" s="24"/>
    </row>
    <row r="129" spans="3:3" s="2" customFormat="1" ht="24" customHeight="1" x14ac:dyDescent="0.25">
      <c r="C129" s="24"/>
    </row>
    <row r="130" spans="3:3" s="2" customFormat="1" ht="24" customHeight="1" x14ac:dyDescent="0.25">
      <c r="C130" s="24"/>
    </row>
    <row r="131" spans="3:3" s="2" customFormat="1" ht="24" customHeight="1" x14ac:dyDescent="0.25">
      <c r="C131" s="24"/>
    </row>
    <row r="132" spans="3:3" s="2" customFormat="1" ht="24" customHeight="1" x14ac:dyDescent="0.25">
      <c r="C132" s="24"/>
    </row>
    <row r="133" spans="3:3" s="2" customFormat="1" ht="24" customHeight="1" x14ac:dyDescent="0.25">
      <c r="C133" s="24"/>
    </row>
    <row r="134" spans="3:3" s="2" customFormat="1" ht="24" customHeight="1" x14ac:dyDescent="0.25">
      <c r="C134" s="24"/>
    </row>
    <row r="135" spans="3:3" s="2" customFormat="1" ht="24" customHeight="1" x14ac:dyDescent="0.25">
      <c r="C135" s="24"/>
    </row>
    <row r="136" spans="3:3" s="2" customFormat="1" ht="24" customHeight="1" x14ac:dyDescent="0.25">
      <c r="C136" s="24"/>
    </row>
    <row r="137" spans="3:3" s="2" customFormat="1" ht="24" customHeight="1" x14ac:dyDescent="0.25">
      <c r="C137" s="24"/>
    </row>
    <row r="138" spans="3:3" s="2" customFormat="1" ht="24" customHeight="1" x14ac:dyDescent="0.25">
      <c r="C138" s="24"/>
    </row>
    <row r="139" spans="3:3" s="2" customFormat="1" ht="24" customHeight="1" x14ac:dyDescent="0.25">
      <c r="C139" s="24"/>
    </row>
    <row r="140" spans="3:3" s="2" customFormat="1" ht="24" customHeight="1" x14ac:dyDescent="0.25">
      <c r="C140" s="24"/>
    </row>
    <row r="141" spans="3:3" s="2" customFormat="1" ht="24" customHeight="1" x14ac:dyDescent="0.25">
      <c r="C141" s="24"/>
    </row>
    <row r="142" spans="3:3" s="2" customFormat="1" ht="24" customHeight="1" x14ac:dyDescent="0.25">
      <c r="C142" s="24"/>
    </row>
    <row r="143" spans="3:3" s="2" customFormat="1" ht="24" customHeight="1" x14ac:dyDescent="0.25">
      <c r="C143" s="24"/>
    </row>
    <row r="144" spans="3:3" s="2" customFormat="1" ht="24" customHeight="1" x14ac:dyDescent="0.25">
      <c r="C144" s="24"/>
    </row>
    <row r="145" spans="3:3" s="2" customFormat="1" ht="24" customHeight="1" x14ac:dyDescent="0.25">
      <c r="C145" s="24"/>
    </row>
    <row r="146" spans="3:3" s="2" customFormat="1" ht="24" customHeight="1" x14ac:dyDescent="0.25">
      <c r="C146" s="24"/>
    </row>
    <row r="147" spans="3:3" s="2" customFormat="1" ht="24" customHeight="1" x14ac:dyDescent="0.25">
      <c r="C147" s="24"/>
    </row>
    <row r="148" spans="3:3" s="2" customFormat="1" ht="24" customHeight="1" x14ac:dyDescent="0.25">
      <c r="C148" s="24"/>
    </row>
    <row r="149" spans="3:3" s="2" customFormat="1" ht="24" customHeight="1" x14ac:dyDescent="0.25">
      <c r="C149" s="24"/>
    </row>
    <row r="150" spans="3:3" s="2" customFormat="1" ht="24" customHeight="1" x14ac:dyDescent="0.25">
      <c r="C150" s="24"/>
    </row>
    <row r="151" spans="3:3" s="2" customFormat="1" ht="24" customHeight="1" x14ac:dyDescent="0.25">
      <c r="C151" s="24"/>
    </row>
    <row r="152" spans="3:3" s="2" customFormat="1" ht="24" customHeight="1" x14ac:dyDescent="0.25">
      <c r="C152" s="24"/>
    </row>
    <row r="153" spans="3:3" s="2" customFormat="1" ht="24" customHeight="1" x14ac:dyDescent="0.25">
      <c r="C153" s="24"/>
    </row>
    <row r="154" spans="3:3" s="2" customFormat="1" ht="24" customHeight="1" x14ac:dyDescent="0.25">
      <c r="C154" s="24"/>
    </row>
    <row r="155" spans="3:3" s="2" customFormat="1" ht="24" customHeight="1" x14ac:dyDescent="0.25">
      <c r="C155" s="24"/>
    </row>
    <row r="156" spans="3:3" s="2" customFormat="1" ht="24" customHeight="1" x14ac:dyDescent="0.25">
      <c r="C156" s="24"/>
    </row>
    <row r="157" spans="3:3" s="2" customFormat="1" ht="24" customHeight="1" x14ac:dyDescent="0.25">
      <c r="C157" s="24"/>
    </row>
    <row r="158" spans="3:3" s="2" customFormat="1" ht="24" customHeight="1" x14ac:dyDescent="0.25">
      <c r="C158" s="24"/>
    </row>
    <row r="159" spans="3:3" s="2" customFormat="1" ht="24" customHeight="1" x14ac:dyDescent="0.25">
      <c r="C159" s="24"/>
    </row>
    <row r="160" spans="3:3" s="2" customFormat="1" ht="24" customHeight="1" x14ac:dyDescent="0.25">
      <c r="C160" s="24"/>
    </row>
    <row r="161" spans="3:3" s="2" customFormat="1" ht="24" customHeight="1" x14ac:dyDescent="0.25">
      <c r="C161" s="24"/>
    </row>
    <row r="162" spans="3:3" s="2" customFormat="1" ht="24" customHeight="1" x14ac:dyDescent="0.25">
      <c r="C162" s="24"/>
    </row>
    <row r="163" spans="3:3" s="2" customFormat="1" x14ac:dyDescent="0.25">
      <c r="C163" s="24"/>
    </row>
    <row r="164" spans="3:3" s="2" customFormat="1" x14ac:dyDescent="0.25">
      <c r="C164" s="24"/>
    </row>
    <row r="165" spans="3:3" s="2" customFormat="1" x14ac:dyDescent="0.25">
      <c r="C165" s="24"/>
    </row>
    <row r="166" spans="3:3" s="2" customFormat="1" x14ac:dyDescent="0.25">
      <c r="C166" s="24"/>
    </row>
  </sheetData>
  <sortState ref="C5:AF108">
    <sortCondition ref="E5:E108"/>
  </sortState>
  <mergeCells count="30">
    <mergeCell ref="AB3:AC3"/>
    <mergeCell ref="AD3:AE3"/>
    <mergeCell ref="P3:Q3"/>
    <mergeCell ref="R3:S3"/>
    <mergeCell ref="T3:U3"/>
    <mergeCell ref="V3:W3"/>
    <mergeCell ref="X3:Y3"/>
    <mergeCell ref="Z3:AA3"/>
    <mergeCell ref="AB2:AC2"/>
    <mergeCell ref="AD2:AE2"/>
    <mergeCell ref="AF2:AF3"/>
    <mergeCell ref="B3:B4"/>
    <mergeCell ref="C3:C4"/>
    <mergeCell ref="D3:D4"/>
    <mergeCell ref="F3:H3"/>
    <mergeCell ref="I3:K3"/>
    <mergeCell ref="L3:M3"/>
    <mergeCell ref="N3:O3"/>
    <mergeCell ref="P2:Q2"/>
    <mergeCell ref="R2:S2"/>
    <mergeCell ref="T2:U2"/>
    <mergeCell ref="V2:W2"/>
    <mergeCell ref="X2:Y2"/>
    <mergeCell ref="Z2:AA2"/>
    <mergeCell ref="B2:D2"/>
    <mergeCell ref="E2:E4"/>
    <mergeCell ref="F2:H2"/>
    <mergeCell ref="I2:K2"/>
    <mergeCell ref="L2:M2"/>
    <mergeCell ref="N2:O2"/>
  </mergeCells>
  <pageMargins left="0" right="0" top="0" bottom="0" header="0" footer="0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AI105"/>
  <sheetViews>
    <sheetView zoomScale="95" zoomScaleNormal="95" workbookViewId="0">
      <pane ySplit="4" topLeftCell="A5" activePane="bottomLeft" state="frozen"/>
      <selection pane="bottomLeft" activeCell="T22" sqref="T22"/>
    </sheetView>
  </sheetViews>
  <sheetFormatPr defaultRowHeight="15" x14ac:dyDescent="0.25"/>
  <cols>
    <col min="1" max="1" width="0.5703125" style="3" customWidth="1"/>
    <col min="2" max="2" width="4.42578125" style="2" customWidth="1"/>
    <col min="3" max="3" width="27.5703125" style="24" customWidth="1"/>
    <col min="4" max="4" width="9.42578125" style="3" customWidth="1"/>
    <col min="5" max="5" width="6.7109375" style="3" customWidth="1"/>
    <col min="6" max="8" width="5" style="3" customWidth="1"/>
    <col min="9" max="10" width="4.5703125" style="3" customWidth="1"/>
    <col min="11" max="11" width="4.5703125" style="3" bestFit="1" customWidth="1"/>
    <col min="12" max="12" width="5" style="3" customWidth="1"/>
    <col min="13" max="13" width="4" style="3" bestFit="1" customWidth="1"/>
    <col min="14" max="14" width="4.5703125" style="3" customWidth="1"/>
    <col min="15" max="17" width="4" style="3" customWidth="1"/>
    <col min="18" max="19" width="5.42578125" style="3" customWidth="1"/>
    <col min="20" max="21" width="5.7109375" style="3" customWidth="1"/>
    <col min="22" max="22" width="4.7109375" style="3" bestFit="1" customWidth="1"/>
    <col min="23" max="23" width="4" style="3" bestFit="1" customWidth="1"/>
    <col min="24" max="24" width="5.42578125" style="3" customWidth="1"/>
    <col min="25" max="27" width="5.85546875" style="3" customWidth="1"/>
    <col min="28" max="28" width="5.28515625" style="3" customWidth="1"/>
    <col min="29" max="30" width="5" style="3" customWidth="1"/>
    <col min="31" max="31" width="4.85546875" style="3" customWidth="1"/>
    <col min="32" max="32" width="8.28515625" style="3" customWidth="1"/>
    <col min="33" max="33" width="0.85546875" style="3" customWidth="1"/>
    <col min="34" max="34" width="1" style="3" customWidth="1"/>
    <col min="35" max="16384" width="9.140625" style="3"/>
  </cols>
  <sheetData>
    <row r="1" spans="2:35" ht="8.25" customHeight="1" thickBot="1" x14ac:dyDescent="0.3"/>
    <row r="2" spans="2:35" s="2" customFormat="1" ht="20.25" customHeight="1" thickBot="1" x14ac:dyDescent="0.3">
      <c r="B2" s="77"/>
      <c r="C2" s="78"/>
      <c r="D2" s="79"/>
      <c r="E2" s="80" t="s">
        <v>35</v>
      </c>
      <c r="F2" s="83" t="s">
        <v>6</v>
      </c>
      <c r="G2" s="76"/>
      <c r="H2" s="84"/>
      <c r="I2" s="76" t="s">
        <v>22</v>
      </c>
      <c r="J2" s="76"/>
      <c r="K2" s="85"/>
      <c r="L2" s="83" t="s">
        <v>7</v>
      </c>
      <c r="M2" s="84"/>
      <c r="N2" s="75" t="s">
        <v>8</v>
      </c>
      <c r="O2" s="76"/>
      <c r="P2" s="83" t="s">
        <v>9</v>
      </c>
      <c r="Q2" s="84"/>
      <c r="R2" s="85" t="s">
        <v>10</v>
      </c>
      <c r="S2" s="84"/>
      <c r="T2" s="75" t="s">
        <v>11</v>
      </c>
      <c r="U2" s="76"/>
      <c r="V2" s="83" t="s">
        <v>12</v>
      </c>
      <c r="W2" s="84"/>
      <c r="X2" s="86" t="s">
        <v>13</v>
      </c>
      <c r="Y2" s="85"/>
      <c r="Z2" s="83" t="s">
        <v>14</v>
      </c>
      <c r="AA2" s="84"/>
      <c r="AB2" s="86" t="s">
        <v>18</v>
      </c>
      <c r="AC2" s="85"/>
      <c r="AD2" s="75" t="s">
        <v>19</v>
      </c>
      <c r="AE2" s="87"/>
      <c r="AF2" s="88" t="s">
        <v>21</v>
      </c>
    </row>
    <row r="3" spans="2:35" s="1" customFormat="1" ht="93" customHeight="1" x14ac:dyDescent="0.25">
      <c r="B3" s="90" t="s">
        <v>0</v>
      </c>
      <c r="C3" s="92" t="s">
        <v>1</v>
      </c>
      <c r="D3" s="94" t="s">
        <v>85</v>
      </c>
      <c r="E3" s="81"/>
      <c r="F3" s="96" t="s">
        <v>3</v>
      </c>
      <c r="G3" s="97"/>
      <c r="H3" s="98"/>
      <c r="I3" s="97" t="s">
        <v>2</v>
      </c>
      <c r="J3" s="97"/>
      <c r="K3" s="99"/>
      <c r="L3" s="96" t="s">
        <v>26</v>
      </c>
      <c r="M3" s="98"/>
      <c r="N3" s="100" t="s">
        <v>43</v>
      </c>
      <c r="O3" s="97"/>
      <c r="P3" s="96" t="s">
        <v>15</v>
      </c>
      <c r="Q3" s="98"/>
      <c r="R3" s="100" t="s">
        <v>16</v>
      </c>
      <c r="S3" s="99"/>
      <c r="T3" s="100" t="s">
        <v>5</v>
      </c>
      <c r="U3" s="97"/>
      <c r="V3" s="96" t="s">
        <v>40</v>
      </c>
      <c r="W3" s="98"/>
      <c r="X3" s="101" t="s">
        <v>27</v>
      </c>
      <c r="Y3" s="102"/>
      <c r="Z3" s="96" t="s">
        <v>28</v>
      </c>
      <c r="AA3" s="98"/>
      <c r="AB3" s="101" t="s">
        <v>20</v>
      </c>
      <c r="AC3" s="102"/>
      <c r="AD3" s="100" t="s">
        <v>29</v>
      </c>
      <c r="AE3" s="99"/>
      <c r="AF3" s="89"/>
    </row>
    <row r="4" spans="2:35" s="7" customFormat="1" ht="38.25" customHeight="1" thickBot="1" x14ac:dyDescent="0.3">
      <c r="B4" s="91"/>
      <c r="C4" s="93"/>
      <c r="D4" s="95"/>
      <c r="E4" s="82"/>
      <c r="F4" s="10" t="s">
        <v>4</v>
      </c>
      <c r="G4" s="11" t="s">
        <v>17</v>
      </c>
      <c r="H4" s="12" t="s">
        <v>25</v>
      </c>
      <c r="I4" s="13" t="s">
        <v>23</v>
      </c>
      <c r="J4" s="6" t="s">
        <v>42</v>
      </c>
      <c r="K4" s="9" t="s">
        <v>25</v>
      </c>
      <c r="L4" s="10" t="s">
        <v>4</v>
      </c>
      <c r="M4" s="12" t="s">
        <v>25</v>
      </c>
      <c r="N4" s="11" t="s">
        <v>4</v>
      </c>
      <c r="O4" s="15" t="s">
        <v>25</v>
      </c>
      <c r="P4" s="10" t="s">
        <v>4</v>
      </c>
      <c r="Q4" s="12" t="s">
        <v>25</v>
      </c>
      <c r="R4" s="9" t="s">
        <v>4</v>
      </c>
      <c r="S4" s="8" t="s">
        <v>25</v>
      </c>
      <c r="T4" s="17" t="s">
        <v>4</v>
      </c>
      <c r="U4" s="15" t="s">
        <v>25</v>
      </c>
      <c r="V4" s="10" t="s">
        <v>4</v>
      </c>
      <c r="W4" s="12" t="s">
        <v>25</v>
      </c>
      <c r="X4" s="18" t="s">
        <v>4</v>
      </c>
      <c r="Y4" s="15" t="s">
        <v>25</v>
      </c>
      <c r="Z4" s="10" t="s">
        <v>4</v>
      </c>
      <c r="AA4" s="12" t="s">
        <v>25</v>
      </c>
      <c r="AB4" s="18" t="s">
        <v>4</v>
      </c>
      <c r="AC4" s="15" t="s">
        <v>25</v>
      </c>
      <c r="AD4" s="10" t="s">
        <v>4</v>
      </c>
      <c r="AE4" s="12" t="s">
        <v>25</v>
      </c>
      <c r="AF4" s="48" t="s">
        <v>30</v>
      </c>
      <c r="AG4" s="16"/>
      <c r="AH4" s="16"/>
      <c r="AI4" s="16"/>
    </row>
    <row r="5" spans="2:35" s="2" customFormat="1" ht="24" customHeight="1" x14ac:dyDescent="0.25">
      <c r="B5" s="68">
        <v>1</v>
      </c>
      <c r="C5" s="111" t="s">
        <v>100</v>
      </c>
      <c r="D5" s="112" t="s">
        <v>38</v>
      </c>
      <c r="E5" s="113" t="s">
        <v>31</v>
      </c>
      <c r="F5" s="107">
        <v>11</v>
      </c>
      <c r="G5" s="114">
        <v>13</v>
      </c>
      <c r="H5" s="27">
        <f>F5*13</f>
        <v>143</v>
      </c>
      <c r="I5" s="115">
        <v>48</v>
      </c>
      <c r="J5" s="116">
        <v>49</v>
      </c>
      <c r="K5" s="108">
        <f>I5+J5</f>
        <v>97</v>
      </c>
      <c r="L5" s="109">
        <v>23</v>
      </c>
      <c r="M5" s="66">
        <f>L5*2</f>
        <v>46</v>
      </c>
      <c r="N5" s="115">
        <v>64</v>
      </c>
      <c r="O5" s="27">
        <f>N5*2</f>
        <v>128</v>
      </c>
      <c r="P5" s="109">
        <v>7</v>
      </c>
      <c r="Q5" s="110">
        <f>P5*10</f>
        <v>70</v>
      </c>
      <c r="R5" s="115">
        <v>7</v>
      </c>
      <c r="S5" s="27">
        <f>R5*10</f>
        <v>70</v>
      </c>
      <c r="T5" s="114">
        <v>77</v>
      </c>
      <c r="U5" s="110">
        <f>T5*2</f>
        <v>154</v>
      </c>
      <c r="V5" s="107">
        <v>33</v>
      </c>
      <c r="W5" s="108">
        <f>V5*2</f>
        <v>66</v>
      </c>
      <c r="X5" s="109">
        <v>35</v>
      </c>
      <c r="Y5" s="110">
        <f>X5*2</f>
        <v>70</v>
      </c>
      <c r="Z5" s="107">
        <v>90</v>
      </c>
      <c r="AA5" s="69">
        <f>Z5</f>
        <v>90</v>
      </c>
      <c r="AB5" s="109">
        <v>9</v>
      </c>
      <c r="AC5" s="110">
        <f>AB5*15</f>
        <v>135</v>
      </c>
      <c r="AD5" s="107">
        <v>11</v>
      </c>
      <c r="AE5" s="108">
        <f>AD5*10</f>
        <v>110</v>
      </c>
      <c r="AF5" s="49">
        <f>H5+K5+M5+O5+Q5+S5+U5+W5+Y5+AA5+AC5+AE5</f>
        <v>1179</v>
      </c>
    </row>
    <row r="6" spans="2:35" s="2" customFormat="1" ht="24" customHeight="1" x14ac:dyDescent="0.25">
      <c r="B6" s="4">
        <v>2</v>
      </c>
      <c r="C6" s="56" t="s">
        <v>101</v>
      </c>
      <c r="D6" s="21" t="s">
        <v>84</v>
      </c>
      <c r="E6" s="22" t="s">
        <v>31</v>
      </c>
      <c r="F6" s="4">
        <v>9</v>
      </c>
      <c r="G6" s="19">
        <v>10</v>
      </c>
      <c r="H6" s="21">
        <f>F6*13</f>
        <v>117</v>
      </c>
      <c r="I6" s="4">
        <v>56</v>
      </c>
      <c r="J6" s="19">
        <v>31</v>
      </c>
      <c r="K6" s="21">
        <f>I6+J6</f>
        <v>87</v>
      </c>
      <c r="L6" s="23">
        <v>26</v>
      </c>
      <c r="M6" s="20">
        <f>L6*2</f>
        <v>52</v>
      </c>
      <c r="N6" s="4">
        <v>36</v>
      </c>
      <c r="O6" s="21">
        <f>N6*2</f>
        <v>72</v>
      </c>
      <c r="P6" s="23">
        <v>10</v>
      </c>
      <c r="Q6" s="20">
        <f>P6*10</f>
        <v>100</v>
      </c>
      <c r="R6" s="4">
        <v>8</v>
      </c>
      <c r="S6" s="21">
        <f>R6*10</f>
        <v>80</v>
      </c>
      <c r="T6" s="23">
        <v>74</v>
      </c>
      <c r="U6" s="20">
        <f>T6*2</f>
        <v>148</v>
      </c>
      <c r="V6" s="4">
        <v>29</v>
      </c>
      <c r="W6" s="21">
        <f>V6*2</f>
        <v>58</v>
      </c>
      <c r="X6" s="23">
        <v>58</v>
      </c>
      <c r="Y6" s="20">
        <f>X6*2</f>
        <v>116</v>
      </c>
      <c r="Z6" s="4">
        <v>82</v>
      </c>
      <c r="AA6" s="21">
        <f>Z6</f>
        <v>82</v>
      </c>
      <c r="AB6" s="23">
        <v>3</v>
      </c>
      <c r="AC6" s="20">
        <f>AB6*15</f>
        <v>45</v>
      </c>
      <c r="AD6" s="4">
        <v>15</v>
      </c>
      <c r="AE6" s="21">
        <f>AD6*10</f>
        <v>150</v>
      </c>
      <c r="AF6" s="50">
        <f>H6+K6+M6+O6+Q6+S6+U6+W6+Y6+AA6+AC6+AE6</f>
        <v>1107</v>
      </c>
    </row>
    <row r="7" spans="2:35" s="2" customFormat="1" ht="24" customHeight="1" x14ac:dyDescent="0.25">
      <c r="B7" s="4">
        <v>3</v>
      </c>
      <c r="C7" s="56" t="s">
        <v>102</v>
      </c>
      <c r="D7" s="21" t="s">
        <v>38</v>
      </c>
      <c r="E7" s="22" t="s">
        <v>31</v>
      </c>
      <c r="F7" s="4">
        <v>4</v>
      </c>
      <c r="G7" s="19">
        <v>6</v>
      </c>
      <c r="H7" s="21">
        <f>F7*13</f>
        <v>52</v>
      </c>
      <c r="I7" s="4">
        <v>41</v>
      </c>
      <c r="J7" s="19">
        <v>45</v>
      </c>
      <c r="K7" s="21">
        <f>I7+J7</f>
        <v>86</v>
      </c>
      <c r="L7" s="23">
        <v>36</v>
      </c>
      <c r="M7" s="20">
        <f>L7*2</f>
        <v>72</v>
      </c>
      <c r="N7" s="4">
        <v>8</v>
      </c>
      <c r="O7" s="21">
        <f>N7*2</f>
        <v>16</v>
      </c>
      <c r="P7" s="23">
        <v>9</v>
      </c>
      <c r="Q7" s="20">
        <f>P7*10</f>
        <v>90</v>
      </c>
      <c r="R7" s="4">
        <v>9</v>
      </c>
      <c r="S7" s="21">
        <f>R7*10</f>
        <v>90</v>
      </c>
      <c r="T7" s="23">
        <v>69</v>
      </c>
      <c r="U7" s="20">
        <f>T7*2</f>
        <v>138</v>
      </c>
      <c r="V7" s="4">
        <v>53</v>
      </c>
      <c r="W7" s="21">
        <f>V7*2</f>
        <v>106</v>
      </c>
      <c r="X7" s="23">
        <v>76</v>
      </c>
      <c r="Y7" s="20">
        <f>X7*2</f>
        <v>152</v>
      </c>
      <c r="Z7" s="4">
        <v>63</v>
      </c>
      <c r="AA7" s="21">
        <f>Z7</f>
        <v>63</v>
      </c>
      <c r="AB7" s="23">
        <v>3</v>
      </c>
      <c r="AC7" s="20">
        <f>AB7*15</f>
        <v>45</v>
      </c>
      <c r="AD7" s="4">
        <v>9</v>
      </c>
      <c r="AE7" s="21">
        <f>AD7*10</f>
        <v>90</v>
      </c>
      <c r="AF7" s="50">
        <f>H7+K7+M7+O7+Q7+S7+U7+W7+Y7+AA7+AC7+AE7</f>
        <v>1000</v>
      </c>
    </row>
    <row r="8" spans="2:35" s="43" customFormat="1" ht="24" customHeight="1" x14ac:dyDescent="0.25">
      <c r="B8" s="37">
        <v>4</v>
      </c>
      <c r="C8" s="56" t="s">
        <v>103</v>
      </c>
      <c r="D8" s="21" t="s">
        <v>38</v>
      </c>
      <c r="E8" s="22" t="s">
        <v>31</v>
      </c>
      <c r="F8" s="4">
        <v>5</v>
      </c>
      <c r="G8" s="19">
        <v>5</v>
      </c>
      <c r="H8" s="21">
        <f>F8*13</f>
        <v>65</v>
      </c>
      <c r="I8" s="4">
        <v>65</v>
      </c>
      <c r="J8" s="19">
        <v>61</v>
      </c>
      <c r="K8" s="21">
        <f>I8+J8</f>
        <v>126</v>
      </c>
      <c r="L8" s="23">
        <v>10</v>
      </c>
      <c r="M8" s="20">
        <f>L8*2</f>
        <v>20</v>
      </c>
      <c r="N8" s="4">
        <v>28</v>
      </c>
      <c r="O8" s="21">
        <f>N8*2</f>
        <v>56</v>
      </c>
      <c r="P8" s="23">
        <v>9</v>
      </c>
      <c r="Q8" s="20">
        <f>P8*10</f>
        <v>90</v>
      </c>
      <c r="R8" s="4">
        <v>8</v>
      </c>
      <c r="S8" s="21">
        <f>R8*10</f>
        <v>80</v>
      </c>
      <c r="T8" s="23">
        <v>66</v>
      </c>
      <c r="U8" s="20">
        <f>T8*2</f>
        <v>132</v>
      </c>
      <c r="V8" s="4">
        <v>37</v>
      </c>
      <c r="W8" s="21">
        <f>V8*2</f>
        <v>74</v>
      </c>
      <c r="X8" s="23">
        <v>48</v>
      </c>
      <c r="Y8" s="20">
        <f>X8*2</f>
        <v>96</v>
      </c>
      <c r="Z8" s="4">
        <v>73</v>
      </c>
      <c r="AA8" s="21">
        <f>Z8</f>
        <v>73</v>
      </c>
      <c r="AB8" s="23">
        <v>5</v>
      </c>
      <c r="AC8" s="20">
        <f>AB8*15</f>
        <v>75</v>
      </c>
      <c r="AD8" s="4">
        <v>4</v>
      </c>
      <c r="AE8" s="21">
        <f>AD8*10</f>
        <v>40</v>
      </c>
      <c r="AF8" s="50">
        <f>H8+K8+M8+O8+Q8+S8+U8+W8+Y8+AA8+AC8+AE8</f>
        <v>927</v>
      </c>
    </row>
    <row r="9" spans="2:35" s="2" customFormat="1" ht="24" customHeight="1" x14ac:dyDescent="0.25">
      <c r="B9" s="4">
        <v>5</v>
      </c>
      <c r="C9" s="56" t="s">
        <v>104</v>
      </c>
      <c r="D9" s="21" t="s">
        <v>37</v>
      </c>
      <c r="E9" s="22" t="s">
        <v>31</v>
      </c>
      <c r="F9" s="4">
        <v>6</v>
      </c>
      <c r="G9" s="19">
        <v>7</v>
      </c>
      <c r="H9" s="21">
        <f>F9*13</f>
        <v>78</v>
      </c>
      <c r="I9" s="4">
        <v>50</v>
      </c>
      <c r="J9" s="19">
        <v>16</v>
      </c>
      <c r="K9" s="21">
        <f>I9+J9</f>
        <v>66</v>
      </c>
      <c r="L9" s="23">
        <v>4</v>
      </c>
      <c r="M9" s="20">
        <f>L9*2</f>
        <v>8</v>
      </c>
      <c r="N9" s="4">
        <v>18</v>
      </c>
      <c r="O9" s="21">
        <f>N9*2</f>
        <v>36</v>
      </c>
      <c r="P9" s="23">
        <v>5</v>
      </c>
      <c r="Q9" s="20">
        <f>P9*10</f>
        <v>50</v>
      </c>
      <c r="R9" s="4">
        <v>8</v>
      </c>
      <c r="S9" s="21">
        <f>R9*10</f>
        <v>80</v>
      </c>
      <c r="T9" s="23">
        <v>69</v>
      </c>
      <c r="U9" s="20">
        <f>T9*2</f>
        <v>138</v>
      </c>
      <c r="V9" s="4">
        <v>16</v>
      </c>
      <c r="W9" s="21">
        <f>V9*2</f>
        <v>32</v>
      </c>
      <c r="X9" s="23">
        <v>41</v>
      </c>
      <c r="Y9" s="20">
        <f>X9*2</f>
        <v>82</v>
      </c>
      <c r="Z9" s="4">
        <v>38</v>
      </c>
      <c r="AA9" s="21">
        <f>Z9</f>
        <v>38</v>
      </c>
      <c r="AB9" s="23">
        <v>7</v>
      </c>
      <c r="AC9" s="20">
        <f>AB9*15</f>
        <v>105</v>
      </c>
      <c r="AD9" s="4">
        <v>7</v>
      </c>
      <c r="AE9" s="21">
        <f>AD9*10</f>
        <v>70</v>
      </c>
      <c r="AF9" s="50">
        <f>H9+K9+M9+O9+Q9+S9+U9+W9+Y9+AA9+AC9+AE9</f>
        <v>783</v>
      </c>
    </row>
    <row r="10" spans="2:35" s="2" customFormat="1" ht="24" customHeight="1" x14ac:dyDescent="0.25">
      <c r="B10" s="4">
        <v>6</v>
      </c>
      <c r="C10" s="56" t="s">
        <v>105</v>
      </c>
      <c r="D10" s="21" t="s">
        <v>73</v>
      </c>
      <c r="E10" s="22" t="s">
        <v>31</v>
      </c>
      <c r="F10" s="4">
        <v>5</v>
      </c>
      <c r="G10" s="19">
        <v>9</v>
      </c>
      <c r="H10" s="21">
        <f>F10*13</f>
        <v>65</v>
      </c>
      <c r="I10" s="4">
        <v>27</v>
      </c>
      <c r="J10" s="19">
        <v>21</v>
      </c>
      <c r="K10" s="21">
        <f>I10+J10</f>
        <v>48</v>
      </c>
      <c r="L10" s="23">
        <v>8</v>
      </c>
      <c r="M10" s="20">
        <f>L10*2</f>
        <v>16</v>
      </c>
      <c r="N10" s="4">
        <v>71</v>
      </c>
      <c r="O10" s="21">
        <f>N10*2</f>
        <v>142</v>
      </c>
      <c r="P10" s="23">
        <v>3</v>
      </c>
      <c r="Q10" s="20">
        <f>P10*10</f>
        <v>30</v>
      </c>
      <c r="R10" s="4">
        <v>7</v>
      </c>
      <c r="S10" s="21">
        <f>R10*10</f>
        <v>70</v>
      </c>
      <c r="T10" s="23">
        <v>48</v>
      </c>
      <c r="U10" s="20">
        <f>T10*2</f>
        <v>96</v>
      </c>
      <c r="V10" s="4">
        <v>15</v>
      </c>
      <c r="W10" s="21">
        <f>V10*2</f>
        <v>30</v>
      </c>
      <c r="X10" s="23">
        <v>60</v>
      </c>
      <c r="Y10" s="20">
        <f>X10*2</f>
        <v>120</v>
      </c>
      <c r="Z10" s="4">
        <v>37</v>
      </c>
      <c r="AA10" s="21">
        <f>Z10</f>
        <v>37</v>
      </c>
      <c r="AB10" s="23">
        <v>0</v>
      </c>
      <c r="AC10" s="20">
        <f>AB10*15</f>
        <v>0</v>
      </c>
      <c r="AD10" s="4">
        <v>8</v>
      </c>
      <c r="AE10" s="21">
        <f>AD10*10</f>
        <v>80</v>
      </c>
      <c r="AF10" s="50">
        <f>H10+K10+M10+O10+Q10+S10+U10+W10+Y10+AA10+AC10+AE10</f>
        <v>734</v>
      </c>
    </row>
    <row r="11" spans="2:35" s="2" customFormat="1" ht="24" customHeight="1" x14ac:dyDescent="0.25">
      <c r="B11" s="4">
        <v>7</v>
      </c>
      <c r="C11" s="56" t="s">
        <v>106</v>
      </c>
      <c r="D11" s="21" t="s">
        <v>37</v>
      </c>
      <c r="E11" s="22" t="s">
        <v>31</v>
      </c>
      <c r="F11" s="4">
        <v>6</v>
      </c>
      <c r="G11" s="19">
        <v>8</v>
      </c>
      <c r="H11" s="21">
        <f>F11*13</f>
        <v>78</v>
      </c>
      <c r="I11" s="4">
        <v>44</v>
      </c>
      <c r="J11" s="19">
        <v>27</v>
      </c>
      <c r="K11" s="21">
        <f>I11+J11</f>
        <v>71</v>
      </c>
      <c r="L11" s="23">
        <v>9</v>
      </c>
      <c r="M11" s="20">
        <f>L11*2</f>
        <v>18</v>
      </c>
      <c r="N11" s="4">
        <v>28</v>
      </c>
      <c r="O11" s="21">
        <f>N11*2</f>
        <v>56</v>
      </c>
      <c r="P11" s="23">
        <v>6</v>
      </c>
      <c r="Q11" s="20">
        <f>P11*10</f>
        <v>60</v>
      </c>
      <c r="R11" s="4">
        <v>7</v>
      </c>
      <c r="S11" s="21">
        <f>R11*10</f>
        <v>70</v>
      </c>
      <c r="T11" s="23">
        <v>48</v>
      </c>
      <c r="U11" s="20">
        <f>T11*2</f>
        <v>96</v>
      </c>
      <c r="V11" s="4">
        <v>10</v>
      </c>
      <c r="W11" s="21">
        <f>V11*2</f>
        <v>20</v>
      </c>
      <c r="X11" s="23">
        <v>44</v>
      </c>
      <c r="Y11" s="20">
        <f>X11*2</f>
        <v>88</v>
      </c>
      <c r="Z11" s="4">
        <v>51</v>
      </c>
      <c r="AA11" s="21">
        <f>Z11</f>
        <v>51</v>
      </c>
      <c r="AB11" s="23">
        <v>3</v>
      </c>
      <c r="AC11" s="20">
        <f>AB11*15</f>
        <v>45</v>
      </c>
      <c r="AD11" s="4">
        <v>5</v>
      </c>
      <c r="AE11" s="21">
        <f>AD11*10</f>
        <v>50</v>
      </c>
      <c r="AF11" s="50">
        <f>H11+K11+M11+O11+Q11+S11+U11+W11+Y11+AA11+AC11+AE11</f>
        <v>703</v>
      </c>
    </row>
    <row r="12" spans="2:35" s="2" customFormat="1" ht="24" customHeight="1" x14ac:dyDescent="0.25">
      <c r="B12" s="4">
        <v>8</v>
      </c>
      <c r="C12" s="56" t="s">
        <v>110</v>
      </c>
      <c r="D12" s="21" t="s">
        <v>38</v>
      </c>
      <c r="E12" s="22" t="s">
        <v>31</v>
      </c>
      <c r="F12" s="4">
        <v>3</v>
      </c>
      <c r="G12" s="19">
        <v>7</v>
      </c>
      <c r="H12" s="21">
        <f>F12*13</f>
        <v>39</v>
      </c>
      <c r="I12" s="4">
        <v>43</v>
      </c>
      <c r="J12" s="19">
        <v>44</v>
      </c>
      <c r="K12" s="21">
        <f>I12+J12</f>
        <v>87</v>
      </c>
      <c r="L12" s="23">
        <v>17</v>
      </c>
      <c r="M12" s="20">
        <f>L12*2</f>
        <v>34</v>
      </c>
      <c r="N12" s="4">
        <v>11</v>
      </c>
      <c r="O12" s="21">
        <f>N12*2</f>
        <v>22</v>
      </c>
      <c r="P12" s="23">
        <v>7</v>
      </c>
      <c r="Q12" s="20">
        <f>P12*10</f>
        <v>70</v>
      </c>
      <c r="R12" s="4">
        <v>6</v>
      </c>
      <c r="S12" s="21">
        <f>R12*10</f>
        <v>60</v>
      </c>
      <c r="T12" s="23">
        <v>49</v>
      </c>
      <c r="U12" s="20">
        <f>T12*2</f>
        <v>98</v>
      </c>
      <c r="V12" s="4">
        <v>26</v>
      </c>
      <c r="W12" s="21">
        <f>V12*2</f>
        <v>52</v>
      </c>
      <c r="X12" s="23">
        <v>44</v>
      </c>
      <c r="Y12" s="20">
        <f>X12*2</f>
        <v>88</v>
      </c>
      <c r="Z12" s="4">
        <v>63</v>
      </c>
      <c r="AA12" s="21">
        <f>Z12</f>
        <v>63</v>
      </c>
      <c r="AB12" s="23">
        <v>2</v>
      </c>
      <c r="AC12" s="20">
        <f>AB12*15</f>
        <v>30</v>
      </c>
      <c r="AD12" s="4">
        <v>3</v>
      </c>
      <c r="AE12" s="21">
        <f>AD12*10</f>
        <v>30</v>
      </c>
      <c r="AF12" s="50">
        <f>H12+K12+M12+O12+Q12+S12+U12+W12+Y12+AA12+AC12+AE12</f>
        <v>673</v>
      </c>
    </row>
    <row r="13" spans="2:35" s="2" customFormat="1" ht="24" customHeight="1" x14ac:dyDescent="0.25">
      <c r="B13" s="4">
        <v>9</v>
      </c>
      <c r="C13" s="56" t="s">
        <v>107</v>
      </c>
      <c r="D13" s="21" t="s">
        <v>38</v>
      </c>
      <c r="E13" s="22" t="s">
        <v>31</v>
      </c>
      <c r="F13" s="4">
        <v>3</v>
      </c>
      <c r="G13" s="19">
        <v>6</v>
      </c>
      <c r="H13" s="21">
        <f>F13*13</f>
        <v>39</v>
      </c>
      <c r="I13" s="4">
        <v>34</v>
      </c>
      <c r="J13" s="19">
        <v>17</v>
      </c>
      <c r="K13" s="21">
        <f>I13+J13</f>
        <v>51</v>
      </c>
      <c r="L13" s="23">
        <v>5</v>
      </c>
      <c r="M13" s="20">
        <f>L13*2</f>
        <v>10</v>
      </c>
      <c r="N13" s="4">
        <v>38</v>
      </c>
      <c r="O13" s="21">
        <f>N13*2</f>
        <v>76</v>
      </c>
      <c r="P13" s="23">
        <v>6</v>
      </c>
      <c r="Q13" s="20">
        <f>P13*10</f>
        <v>60</v>
      </c>
      <c r="R13" s="4">
        <v>3</v>
      </c>
      <c r="S13" s="21">
        <f>R13*10</f>
        <v>30</v>
      </c>
      <c r="T13" s="23">
        <v>50</v>
      </c>
      <c r="U13" s="20">
        <f>T13*2</f>
        <v>100</v>
      </c>
      <c r="V13" s="4">
        <v>25</v>
      </c>
      <c r="W13" s="21">
        <f>V13*2</f>
        <v>50</v>
      </c>
      <c r="X13" s="23">
        <v>42</v>
      </c>
      <c r="Y13" s="20">
        <f>X13*2</f>
        <v>84</v>
      </c>
      <c r="Z13" s="4">
        <v>29</v>
      </c>
      <c r="AA13" s="21">
        <f>Z13</f>
        <v>29</v>
      </c>
      <c r="AB13" s="23">
        <v>2</v>
      </c>
      <c r="AC13" s="20">
        <f>AB13*15</f>
        <v>30</v>
      </c>
      <c r="AD13" s="4">
        <v>10</v>
      </c>
      <c r="AE13" s="21">
        <f>AD13*10</f>
        <v>100</v>
      </c>
      <c r="AF13" s="50">
        <f>H13+K13+M13+O13+Q13+S13+U13+W13+Y13+AA13+AC13+AE13</f>
        <v>659</v>
      </c>
    </row>
    <row r="14" spans="2:35" s="2" customFormat="1" ht="24" customHeight="1" x14ac:dyDescent="0.25">
      <c r="B14" s="4">
        <v>10</v>
      </c>
      <c r="C14" s="56" t="s">
        <v>109</v>
      </c>
      <c r="D14" s="21" t="s">
        <v>37</v>
      </c>
      <c r="E14" s="22" t="s">
        <v>31</v>
      </c>
      <c r="F14" s="4">
        <v>5</v>
      </c>
      <c r="G14" s="19">
        <v>7</v>
      </c>
      <c r="H14" s="21">
        <f>F14*13</f>
        <v>65</v>
      </c>
      <c r="I14" s="4">
        <v>34</v>
      </c>
      <c r="J14" s="19">
        <v>45</v>
      </c>
      <c r="K14" s="21">
        <f>I14+J14</f>
        <v>79</v>
      </c>
      <c r="L14" s="23">
        <v>0</v>
      </c>
      <c r="M14" s="20">
        <f>L14*2</f>
        <v>0</v>
      </c>
      <c r="N14" s="4">
        <v>13</v>
      </c>
      <c r="O14" s="21">
        <f>N14*2</f>
        <v>26</v>
      </c>
      <c r="P14" s="23">
        <v>6</v>
      </c>
      <c r="Q14" s="20">
        <f>P14*10</f>
        <v>60</v>
      </c>
      <c r="R14" s="4">
        <v>6</v>
      </c>
      <c r="S14" s="21">
        <f>R14*10</f>
        <v>60</v>
      </c>
      <c r="T14" s="23">
        <v>45</v>
      </c>
      <c r="U14" s="20">
        <f>T14*2</f>
        <v>90</v>
      </c>
      <c r="V14" s="4">
        <v>3</v>
      </c>
      <c r="W14" s="21">
        <f>V14*2</f>
        <v>6</v>
      </c>
      <c r="X14" s="23">
        <v>63</v>
      </c>
      <c r="Y14" s="20">
        <f>X14*2</f>
        <v>126</v>
      </c>
      <c r="Z14" s="4">
        <v>33</v>
      </c>
      <c r="AA14" s="21">
        <f>Z14</f>
        <v>33</v>
      </c>
      <c r="AB14" s="23">
        <v>2</v>
      </c>
      <c r="AC14" s="20">
        <f>AB14*15</f>
        <v>30</v>
      </c>
      <c r="AD14" s="4">
        <v>2</v>
      </c>
      <c r="AE14" s="21">
        <f>AD14*10</f>
        <v>20</v>
      </c>
      <c r="AF14" s="50">
        <f>H14+K14+M14+O14+Q14+S14+U14+W14+Y14+AA14+AC14+AE14</f>
        <v>595</v>
      </c>
    </row>
    <row r="15" spans="2:35" s="2" customFormat="1" ht="24" customHeight="1" x14ac:dyDescent="0.25">
      <c r="B15" s="4">
        <v>11</v>
      </c>
      <c r="C15" s="56" t="s">
        <v>108</v>
      </c>
      <c r="D15" s="21" t="s">
        <v>38</v>
      </c>
      <c r="E15" s="22" t="s">
        <v>31</v>
      </c>
      <c r="F15" s="4">
        <v>4</v>
      </c>
      <c r="G15" s="19">
        <v>8</v>
      </c>
      <c r="H15" s="21">
        <f>F15*13</f>
        <v>52</v>
      </c>
      <c r="I15" s="4">
        <v>48</v>
      </c>
      <c r="J15" s="19">
        <v>14</v>
      </c>
      <c r="K15" s="21">
        <f>I15+J15</f>
        <v>62</v>
      </c>
      <c r="L15" s="23">
        <v>2</v>
      </c>
      <c r="M15" s="20">
        <f>L15*2</f>
        <v>4</v>
      </c>
      <c r="N15" s="4">
        <v>33</v>
      </c>
      <c r="O15" s="21">
        <f>N15*2</f>
        <v>66</v>
      </c>
      <c r="P15" s="23">
        <v>6</v>
      </c>
      <c r="Q15" s="20">
        <f>P15*10</f>
        <v>60</v>
      </c>
      <c r="R15" s="4">
        <v>3</v>
      </c>
      <c r="S15" s="21">
        <f>R15*10</f>
        <v>30</v>
      </c>
      <c r="T15" s="23">
        <v>46</v>
      </c>
      <c r="U15" s="20">
        <f>T15*2</f>
        <v>92</v>
      </c>
      <c r="V15" s="4">
        <v>31</v>
      </c>
      <c r="W15" s="21">
        <f>V15*2</f>
        <v>62</v>
      </c>
      <c r="X15" s="23">
        <v>33</v>
      </c>
      <c r="Y15" s="20">
        <f>X15*2</f>
        <v>66</v>
      </c>
      <c r="Z15" s="4">
        <v>52</v>
      </c>
      <c r="AA15" s="21">
        <f>Z15</f>
        <v>52</v>
      </c>
      <c r="AB15" s="23">
        <v>2</v>
      </c>
      <c r="AC15" s="20">
        <f>AB15*15</f>
        <v>30</v>
      </c>
      <c r="AD15" s="4">
        <v>0</v>
      </c>
      <c r="AE15" s="21">
        <f>AD15*10</f>
        <v>0</v>
      </c>
      <c r="AF15" s="50">
        <f>H15+K15+M15+O15+Q15+S15+U15+W15+Y15+AA15+AC15+AE15</f>
        <v>576</v>
      </c>
    </row>
    <row r="16" spans="2:35" s="2" customFormat="1" ht="24" customHeight="1" x14ac:dyDescent="0.25">
      <c r="B16" s="4">
        <v>12</v>
      </c>
      <c r="C16" s="56" t="s">
        <v>111</v>
      </c>
      <c r="D16" s="21" t="s">
        <v>73</v>
      </c>
      <c r="E16" s="22" t="s">
        <v>31</v>
      </c>
      <c r="F16" s="4">
        <v>5</v>
      </c>
      <c r="G16" s="19">
        <v>9</v>
      </c>
      <c r="H16" s="21">
        <f>F16*13</f>
        <v>65</v>
      </c>
      <c r="I16" s="4">
        <v>23</v>
      </c>
      <c r="J16" s="19">
        <v>31</v>
      </c>
      <c r="K16" s="21">
        <f>I16+J16</f>
        <v>54</v>
      </c>
      <c r="L16" s="23">
        <v>2</v>
      </c>
      <c r="M16" s="20">
        <f>L16*2</f>
        <v>4</v>
      </c>
      <c r="N16" s="4">
        <v>10</v>
      </c>
      <c r="O16" s="21">
        <f>N16*2</f>
        <v>20</v>
      </c>
      <c r="P16" s="23">
        <v>5</v>
      </c>
      <c r="Q16" s="20">
        <f>P16*10</f>
        <v>50</v>
      </c>
      <c r="R16" s="4">
        <v>2</v>
      </c>
      <c r="S16" s="21">
        <f>R16*10</f>
        <v>20</v>
      </c>
      <c r="T16" s="23">
        <v>51</v>
      </c>
      <c r="U16" s="20">
        <f>T16*2</f>
        <v>102</v>
      </c>
      <c r="V16" s="4">
        <v>0</v>
      </c>
      <c r="W16" s="21">
        <f>V16*2</f>
        <v>0</v>
      </c>
      <c r="X16" s="23">
        <v>49</v>
      </c>
      <c r="Y16" s="20">
        <f>X16*2</f>
        <v>98</v>
      </c>
      <c r="Z16" s="4">
        <v>57</v>
      </c>
      <c r="AA16" s="21">
        <f>Z16</f>
        <v>57</v>
      </c>
      <c r="AB16" s="23">
        <v>2</v>
      </c>
      <c r="AC16" s="20">
        <f>AB16*15</f>
        <v>30</v>
      </c>
      <c r="AD16" s="4">
        <v>4</v>
      </c>
      <c r="AE16" s="21">
        <f>AD16*10</f>
        <v>40</v>
      </c>
      <c r="AF16" s="50">
        <f>H16+K16+M16+O16+Q16+S16+U16+W16+Y16+AA16+AC16+AE16</f>
        <v>540</v>
      </c>
    </row>
    <row r="17" spans="2:32" s="2" customFormat="1" ht="24" customHeight="1" x14ac:dyDescent="0.25">
      <c r="B17" s="4">
        <v>13</v>
      </c>
      <c r="C17" s="56" t="s">
        <v>112</v>
      </c>
      <c r="D17" s="21" t="s">
        <v>38</v>
      </c>
      <c r="E17" s="22" t="s">
        <v>31</v>
      </c>
      <c r="F17" s="4">
        <v>5</v>
      </c>
      <c r="G17" s="19">
        <v>9</v>
      </c>
      <c r="H17" s="21">
        <f>F17*13</f>
        <v>65</v>
      </c>
      <c r="I17" s="4">
        <v>16</v>
      </c>
      <c r="J17" s="19">
        <v>14</v>
      </c>
      <c r="K17" s="21">
        <f>I17+J17</f>
        <v>30</v>
      </c>
      <c r="L17" s="23">
        <v>3</v>
      </c>
      <c r="M17" s="20">
        <f>L17*2</f>
        <v>6</v>
      </c>
      <c r="N17" s="4">
        <v>33</v>
      </c>
      <c r="O17" s="21">
        <f>N17*2</f>
        <v>66</v>
      </c>
      <c r="P17" s="23">
        <v>7</v>
      </c>
      <c r="Q17" s="20">
        <f>P17*10</f>
        <v>70</v>
      </c>
      <c r="R17" s="4">
        <v>6</v>
      </c>
      <c r="S17" s="21">
        <f>R17*10</f>
        <v>60</v>
      </c>
      <c r="T17" s="23">
        <v>33</v>
      </c>
      <c r="U17" s="20">
        <f>T17*2</f>
        <v>66</v>
      </c>
      <c r="V17" s="4">
        <v>0</v>
      </c>
      <c r="W17" s="21">
        <f>V17*2</f>
        <v>0</v>
      </c>
      <c r="X17" s="23">
        <v>26</v>
      </c>
      <c r="Y17" s="20">
        <f>X17*2</f>
        <v>52</v>
      </c>
      <c r="Z17" s="4">
        <v>29</v>
      </c>
      <c r="AA17" s="21">
        <f>Z17</f>
        <v>29</v>
      </c>
      <c r="AB17" s="23">
        <v>3</v>
      </c>
      <c r="AC17" s="20">
        <f>AB17*15</f>
        <v>45</v>
      </c>
      <c r="AD17" s="4">
        <v>1</v>
      </c>
      <c r="AE17" s="21">
        <f>AD17*10</f>
        <v>10</v>
      </c>
      <c r="AF17" s="50">
        <f>H17+K17+M17+O17+Q17+S17+U17+W17+Y17+AA17+AC17+AE17</f>
        <v>499</v>
      </c>
    </row>
    <row r="18" spans="2:32" s="2" customFormat="1" ht="24" customHeight="1" x14ac:dyDescent="0.25">
      <c r="B18" s="4">
        <v>14</v>
      </c>
      <c r="C18" s="56" t="s">
        <v>113</v>
      </c>
      <c r="D18" s="21" t="s">
        <v>38</v>
      </c>
      <c r="E18" s="22" t="s">
        <v>31</v>
      </c>
      <c r="F18" s="4">
        <v>2</v>
      </c>
      <c r="G18" s="19">
        <v>6</v>
      </c>
      <c r="H18" s="21">
        <f>F18*13</f>
        <v>26</v>
      </c>
      <c r="I18" s="4">
        <v>8</v>
      </c>
      <c r="J18" s="19">
        <v>7</v>
      </c>
      <c r="K18" s="21">
        <f>I18+J18</f>
        <v>15</v>
      </c>
      <c r="L18" s="23">
        <v>0</v>
      </c>
      <c r="M18" s="20">
        <f>L18*2</f>
        <v>0</v>
      </c>
      <c r="N18" s="4">
        <v>8</v>
      </c>
      <c r="O18" s="21">
        <f>N18*2</f>
        <v>16</v>
      </c>
      <c r="P18" s="23">
        <v>3</v>
      </c>
      <c r="Q18" s="20">
        <f>P18*10</f>
        <v>30</v>
      </c>
      <c r="R18" s="4">
        <v>3</v>
      </c>
      <c r="S18" s="21">
        <f>R18*10</f>
        <v>30</v>
      </c>
      <c r="T18" s="23">
        <v>23</v>
      </c>
      <c r="U18" s="20">
        <f>T18*2</f>
        <v>46</v>
      </c>
      <c r="V18" s="4">
        <v>0</v>
      </c>
      <c r="W18" s="21">
        <f>V18*2</f>
        <v>0</v>
      </c>
      <c r="X18" s="23">
        <v>5</v>
      </c>
      <c r="Y18" s="20">
        <f>X18*2</f>
        <v>10</v>
      </c>
      <c r="Z18" s="4">
        <v>5</v>
      </c>
      <c r="AA18" s="21">
        <f>Z18</f>
        <v>5</v>
      </c>
      <c r="AB18" s="23">
        <v>1</v>
      </c>
      <c r="AC18" s="20">
        <f>AB18*15</f>
        <v>15</v>
      </c>
      <c r="AD18" s="4">
        <v>1</v>
      </c>
      <c r="AE18" s="21">
        <f>AD18*10</f>
        <v>10</v>
      </c>
      <c r="AF18" s="50">
        <f>H18+K18+M18+O18+Q18+S18+U18+W18+Y18+AA18+AC18+AE18</f>
        <v>203</v>
      </c>
    </row>
    <row r="19" spans="2:32" s="2" customFormat="1" ht="24" customHeight="1" thickBot="1" x14ac:dyDescent="0.3">
      <c r="B19" s="5">
        <v>15</v>
      </c>
      <c r="C19" s="58" t="s">
        <v>114</v>
      </c>
      <c r="D19" s="33" t="s">
        <v>84</v>
      </c>
      <c r="E19" s="34" t="s">
        <v>31</v>
      </c>
      <c r="F19" s="5">
        <v>0</v>
      </c>
      <c r="G19" s="32">
        <v>0</v>
      </c>
      <c r="H19" s="33">
        <f>F19*13</f>
        <v>0</v>
      </c>
      <c r="I19" s="5">
        <v>0</v>
      </c>
      <c r="J19" s="32">
        <v>0</v>
      </c>
      <c r="K19" s="33">
        <f>I19+J19</f>
        <v>0</v>
      </c>
      <c r="L19" s="35">
        <v>0</v>
      </c>
      <c r="M19" s="36">
        <f>L19*2</f>
        <v>0</v>
      </c>
      <c r="N19" s="5">
        <v>0</v>
      </c>
      <c r="O19" s="33">
        <f>N19*2</f>
        <v>0</v>
      </c>
      <c r="P19" s="35">
        <v>0</v>
      </c>
      <c r="Q19" s="36">
        <f>P19*10</f>
        <v>0</v>
      </c>
      <c r="R19" s="5">
        <v>0</v>
      </c>
      <c r="S19" s="33">
        <f>R19*10</f>
        <v>0</v>
      </c>
      <c r="T19" s="35">
        <v>0</v>
      </c>
      <c r="U19" s="36">
        <f>T19*2</f>
        <v>0</v>
      </c>
      <c r="V19" s="5">
        <v>0</v>
      </c>
      <c r="W19" s="33">
        <f>V19*2</f>
        <v>0</v>
      </c>
      <c r="X19" s="35">
        <v>10</v>
      </c>
      <c r="Y19" s="36">
        <f>X19*2</f>
        <v>20</v>
      </c>
      <c r="Z19" s="5">
        <v>10</v>
      </c>
      <c r="AA19" s="33">
        <f>Z19</f>
        <v>10</v>
      </c>
      <c r="AB19" s="35">
        <v>1</v>
      </c>
      <c r="AC19" s="36">
        <f>AB19*15</f>
        <v>15</v>
      </c>
      <c r="AD19" s="5">
        <v>0</v>
      </c>
      <c r="AE19" s="33">
        <f>AD19*10</f>
        <v>0</v>
      </c>
      <c r="AF19" s="51">
        <f>H19+K19+M19+O19+Q19+S19+U19+W19+Y19+AA19+AC19+AE19</f>
        <v>45</v>
      </c>
    </row>
    <row r="20" spans="2:32" s="2" customFormat="1" ht="24" customHeight="1" x14ac:dyDescent="0.25">
      <c r="C20" s="24"/>
    </row>
    <row r="21" spans="2:32" s="2" customFormat="1" ht="24" customHeight="1" x14ac:dyDescent="0.25">
      <c r="C21" s="24"/>
    </row>
    <row r="22" spans="2:32" s="2" customFormat="1" ht="24" customHeight="1" x14ac:dyDescent="0.25">
      <c r="C22" s="24"/>
    </row>
    <row r="23" spans="2:32" s="2" customFormat="1" ht="24" customHeight="1" x14ac:dyDescent="0.25">
      <c r="C23" s="24"/>
    </row>
    <row r="24" spans="2:32" s="2" customFormat="1" ht="24" customHeight="1" x14ac:dyDescent="0.25">
      <c r="C24" s="24"/>
    </row>
    <row r="25" spans="2:32" s="2" customFormat="1" ht="24" customHeight="1" x14ac:dyDescent="0.25">
      <c r="C25" s="24"/>
    </row>
    <row r="26" spans="2:32" s="2" customFormat="1" ht="24" customHeight="1" x14ac:dyDescent="0.25">
      <c r="C26" s="24"/>
    </row>
    <row r="27" spans="2:32" s="2" customFormat="1" ht="24" customHeight="1" x14ac:dyDescent="0.25">
      <c r="C27" s="24"/>
    </row>
    <row r="28" spans="2:32" s="2" customFormat="1" ht="24" customHeight="1" x14ac:dyDescent="0.25">
      <c r="C28" s="24"/>
    </row>
    <row r="29" spans="2:32" s="2" customFormat="1" ht="24" customHeight="1" x14ac:dyDescent="0.25">
      <c r="C29" s="24"/>
    </row>
    <row r="30" spans="2:32" s="2" customFormat="1" ht="24" customHeight="1" x14ac:dyDescent="0.25">
      <c r="C30" s="24"/>
    </row>
    <row r="31" spans="2:32" s="2" customFormat="1" ht="24" customHeight="1" x14ac:dyDescent="0.25">
      <c r="C31" s="24"/>
    </row>
    <row r="32" spans="2:32" s="2" customFormat="1" ht="24" customHeight="1" x14ac:dyDescent="0.25">
      <c r="C32" s="24"/>
    </row>
    <row r="33" spans="3:3" s="2" customFormat="1" ht="24" customHeight="1" x14ac:dyDescent="0.25">
      <c r="C33" s="24"/>
    </row>
    <row r="34" spans="3:3" s="2" customFormat="1" ht="24" customHeight="1" x14ac:dyDescent="0.25">
      <c r="C34" s="24"/>
    </row>
    <row r="35" spans="3:3" s="2" customFormat="1" ht="24" customHeight="1" x14ac:dyDescent="0.25">
      <c r="C35" s="24"/>
    </row>
    <row r="36" spans="3:3" s="2" customFormat="1" ht="24" customHeight="1" x14ac:dyDescent="0.25">
      <c r="C36" s="24"/>
    </row>
    <row r="37" spans="3:3" s="2" customFormat="1" ht="24" customHeight="1" x14ac:dyDescent="0.25">
      <c r="C37" s="24"/>
    </row>
    <row r="38" spans="3:3" s="2" customFormat="1" ht="24" customHeight="1" x14ac:dyDescent="0.25">
      <c r="C38" s="24"/>
    </row>
    <row r="39" spans="3:3" s="2" customFormat="1" ht="24" customHeight="1" x14ac:dyDescent="0.25">
      <c r="C39" s="24"/>
    </row>
    <row r="40" spans="3:3" s="2" customFormat="1" ht="24" customHeight="1" x14ac:dyDescent="0.25">
      <c r="C40" s="24"/>
    </row>
    <row r="41" spans="3:3" s="2" customFormat="1" ht="24" customHeight="1" x14ac:dyDescent="0.25">
      <c r="C41" s="24"/>
    </row>
    <row r="42" spans="3:3" s="2" customFormat="1" ht="24" customHeight="1" x14ac:dyDescent="0.25">
      <c r="C42" s="24"/>
    </row>
    <row r="43" spans="3:3" s="2" customFormat="1" ht="24" customHeight="1" x14ac:dyDescent="0.25">
      <c r="C43" s="24"/>
    </row>
    <row r="44" spans="3:3" s="2" customFormat="1" ht="24" customHeight="1" x14ac:dyDescent="0.25">
      <c r="C44" s="24"/>
    </row>
    <row r="45" spans="3:3" s="2" customFormat="1" ht="24" customHeight="1" x14ac:dyDescent="0.25">
      <c r="C45" s="24"/>
    </row>
    <row r="46" spans="3:3" s="2" customFormat="1" ht="24" customHeight="1" x14ac:dyDescent="0.25">
      <c r="C46" s="24"/>
    </row>
    <row r="47" spans="3:3" s="2" customFormat="1" ht="24" customHeight="1" x14ac:dyDescent="0.25">
      <c r="C47" s="24"/>
    </row>
    <row r="48" spans="3:3" s="2" customFormat="1" ht="24" customHeight="1" x14ac:dyDescent="0.25">
      <c r="C48" s="24"/>
    </row>
    <row r="49" spans="3:3" s="2" customFormat="1" ht="24" customHeight="1" x14ac:dyDescent="0.25">
      <c r="C49" s="24"/>
    </row>
    <row r="50" spans="3:3" s="2" customFormat="1" ht="24" customHeight="1" x14ac:dyDescent="0.25">
      <c r="C50" s="24"/>
    </row>
    <row r="51" spans="3:3" s="2" customFormat="1" ht="24" customHeight="1" x14ac:dyDescent="0.25">
      <c r="C51" s="24"/>
    </row>
    <row r="52" spans="3:3" s="2" customFormat="1" ht="24" customHeight="1" x14ac:dyDescent="0.25">
      <c r="C52" s="24"/>
    </row>
    <row r="53" spans="3:3" s="2" customFormat="1" ht="24" customHeight="1" x14ac:dyDescent="0.25">
      <c r="C53" s="24"/>
    </row>
    <row r="54" spans="3:3" s="2" customFormat="1" ht="24" customHeight="1" x14ac:dyDescent="0.25">
      <c r="C54" s="24"/>
    </row>
    <row r="55" spans="3:3" s="2" customFormat="1" ht="24" customHeight="1" x14ac:dyDescent="0.25">
      <c r="C55" s="24"/>
    </row>
    <row r="56" spans="3:3" s="2" customFormat="1" ht="24" customHeight="1" x14ac:dyDescent="0.25">
      <c r="C56" s="24"/>
    </row>
    <row r="57" spans="3:3" s="2" customFormat="1" ht="24" customHeight="1" x14ac:dyDescent="0.25">
      <c r="C57" s="24"/>
    </row>
    <row r="58" spans="3:3" s="2" customFormat="1" ht="24" customHeight="1" x14ac:dyDescent="0.25">
      <c r="C58" s="24"/>
    </row>
    <row r="59" spans="3:3" s="2" customFormat="1" ht="24" customHeight="1" x14ac:dyDescent="0.25">
      <c r="C59" s="24"/>
    </row>
    <row r="60" spans="3:3" s="2" customFormat="1" ht="24" customHeight="1" x14ac:dyDescent="0.25">
      <c r="C60" s="24"/>
    </row>
    <row r="61" spans="3:3" s="2" customFormat="1" ht="24" customHeight="1" x14ac:dyDescent="0.25">
      <c r="C61" s="24"/>
    </row>
    <row r="62" spans="3:3" s="2" customFormat="1" ht="24" customHeight="1" x14ac:dyDescent="0.25">
      <c r="C62" s="24"/>
    </row>
    <row r="63" spans="3:3" s="2" customFormat="1" ht="24" customHeight="1" x14ac:dyDescent="0.25">
      <c r="C63" s="24"/>
    </row>
    <row r="64" spans="3:3" s="2" customFormat="1" ht="24" customHeight="1" x14ac:dyDescent="0.25">
      <c r="C64" s="24"/>
    </row>
    <row r="65" spans="3:3" s="2" customFormat="1" ht="24" customHeight="1" x14ac:dyDescent="0.25">
      <c r="C65" s="24"/>
    </row>
    <row r="66" spans="3:3" s="2" customFormat="1" ht="24" customHeight="1" x14ac:dyDescent="0.25">
      <c r="C66" s="24"/>
    </row>
    <row r="67" spans="3:3" s="2" customFormat="1" ht="24" customHeight="1" x14ac:dyDescent="0.25">
      <c r="C67" s="24"/>
    </row>
    <row r="68" spans="3:3" s="2" customFormat="1" ht="24" customHeight="1" x14ac:dyDescent="0.25">
      <c r="C68" s="24"/>
    </row>
    <row r="69" spans="3:3" s="2" customFormat="1" ht="24" customHeight="1" x14ac:dyDescent="0.25">
      <c r="C69" s="24"/>
    </row>
    <row r="70" spans="3:3" s="2" customFormat="1" ht="24" customHeight="1" x14ac:dyDescent="0.25">
      <c r="C70" s="24"/>
    </row>
    <row r="71" spans="3:3" s="2" customFormat="1" ht="24" customHeight="1" x14ac:dyDescent="0.25">
      <c r="C71" s="24"/>
    </row>
    <row r="72" spans="3:3" s="2" customFormat="1" ht="24" customHeight="1" x14ac:dyDescent="0.25">
      <c r="C72" s="24"/>
    </row>
    <row r="73" spans="3:3" s="2" customFormat="1" ht="24" customHeight="1" x14ac:dyDescent="0.25">
      <c r="C73" s="24"/>
    </row>
    <row r="74" spans="3:3" s="2" customFormat="1" ht="24" customHeight="1" x14ac:dyDescent="0.25">
      <c r="C74" s="24"/>
    </row>
    <row r="75" spans="3:3" s="2" customFormat="1" ht="24" customHeight="1" x14ac:dyDescent="0.25">
      <c r="C75" s="24"/>
    </row>
    <row r="76" spans="3:3" s="2" customFormat="1" ht="24" customHeight="1" x14ac:dyDescent="0.25">
      <c r="C76" s="24"/>
    </row>
    <row r="77" spans="3:3" s="2" customFormat="1" ht="24" customHeight="1" x14ac:dyDescent="0.25">
      <c r="C77" s="24"/>
    </row>
    <row r="78" spans="3:3" s="2" customFormat="1" ht="24" customHeight="1" x14ac:dyDescent="0.25">
      <c r="C78" s="24"/>
    </row>
    <row r="79" spans="3:3" s="2" customFormat="1" ht="24" customHeight="1" x14ac:dyDescent="0.25">
      <c r="C79" s="24"/>
    </row>
    <row r="80" spans="3:3" s="2" customFormat="1" ht="24" customHeight="1" x14ac:dyDescent="0.25">
      <c r="C80" s="24"/>
    </row>
    <row r="81" spans="3:3" s="2" customFormat="1" ht="24" customHeight="1" x14ac:dyDescent="0.25">
      <c r="C81" s="24"/>
    </row>
    <row r="82" spans="3:3" s="2" customFormat="1" ht="24" customHeight="1" x14ac:dyDescent="0.25">
      <c r="C82" s="24"/>
    </row>
    <row r="83" spans="3:3" s="2" customFormat="1" ht="24" customHeight="1" x14ac:dyDescent="0.25">
      <c r="C83" s="24"/>
    </row>
    <row r="84" spans="3:3" s="2" customFormat="1" ht="24" customHeight="1" x14ac:dyDescent="0.25">
      <c r="C84" s="24"/>
    </row>
    <row r="85" spans="3:3" s="2" customFormat="1" ht="24" customHeight="1" x14ac:dyDescent="0.25">
      <c r="C85" s="24"/>
    </row>
    <row r="86" spans="3:3" s="2" customFormat="1" ht="24" customHeight="1" x14ac:dyDescent="0.25">
      <c r="C86" s="24"/>
    </row>
    <row r="87" spans="3:3" s="2" customFormat="1" ht="24" customHeight="1" x14ac:dyDescent="0.25">
      <c r="C87" s="24"/>
    </row>
    <row r="88" spans="3:3" s="2" customFormat="1" ht="24" customHeight="1" x14ac:dyDescent="0.25">
      <c r="C88" s="24"/>
    </row>
    <row r="89" spans="3:3" s="2" customFormat="1" ht="24" customHeight="1" x14ac:dyDescent="0.25">
      <c r="C89" s="24"/>
    </row>
    <row r="90" spans="3:3" s="2" customFormat="1" ht="24" customHeight="1" x14ac:dyDescent="0.25">
      <c r="C90" s="24"/>
    </row>
    <row r="91" spans="3:3" s="2" customFormat="1" ht="24" customHeight="1" x14ac:dyDescent="0.25">
      <c r="C91" s="24"/>
    </row>
    <row r="92" spans="3:3" s="2" customFormat="1" ht="24" customHeight="1" x14ac:dyDescent="0.25">
      <c r="C92" s="24"/>
    </row>
    <row r="93" spans="3:3" s="2" customFormat="1" ht="24" customHeight="1" x14ac:dyDescent="0.25">
      <c r="C93" s="24"/>
    </row>
    <row r="94" spans="3:3" s="2" customFormat="1" ht="24" customHeight="1" x14ac:dyDescent="0.25">
      <c r="C94" s="24"/>
    </row>
    <row r="95" spans="3:3" s="2" customFormat="1" ht="24" customHeight="1" x14ac:dyDescent="0.25">
      <c r="C95" s="24"/>
    </row>
    <row r="96" spans="3:3" s="2" customFormat="1" ht="24" customHeight="1" x14ac:dyDescent="0.25">
      <c r="C96" s="24"/>
    </row>
    <row r="97" spans="3:3" s="2" customFormat="1" ht="24" customHeight="1" x14ac:dyDescent="0.25">
      <c r="C97" s="24"/>
    </row>
    <row r="98" spans="3:3" s="2" customFormat="1" ht="24" customHeight="1" x14ac:dyDescent="0.25">
      <c r="C98" s="24"/>
    </row>
    <row r="99" spans="3:3" s="2" customFormat="1" ht="24" customHeight="1" x14ac:dyDescent="0.25">
      <c r="C99" s="24"/>
    </row>
    <row r="100" spans="3:3" s="2" customFormat="1" ht="24" customHeight="1" x14ac:dyDescent="0.25">
      <c r="C100" s="24"/>
    </row>
    <row r="101" spans="3:3" s="2" customFormat="1" ht="24" customHeight="1" x14ac:dyDescent="0.25">
      <c r="C101" s="24"/>
    </row>
    <row r="102" spans="3:3" s="2" customFormat="1" x14ac:dyDescent="0.25">
      <c r="C102" s="24"/>
    </row>
    <row r="103" spans="3:3" s="2" customFormat="1" x14ac:dyDescent="0.25">
      <c r="C103" s="24"/>
    </row>
    <row r="104" spans="3:3" s="2" customFormat="1" x14ac:dyDescent="0.25">
      <c r="C104" s="24"/>
    </row>
    <row r="105" spans="3:3" s="2" customFormat="1" x14ac:dyDescent="0.25">
      <c r="C105" s="24"/>
    </row>
  </sheetData>
  <sortState ref="C5:AF108">
    <sortCondition descending="1" ref="E5:E108"/>
  </sortState>
  <mergeCells count="30">
    <mergeCell ref="AB3:AC3"/>
    <mergeCell ref="AD3:AE3"/>
    <mergeCell ref="P3:Q3"/>
    <mergeCell ref="R3:S3"/>
    <mergeCell ref="T3:U3"/>
    <mergeCell ref="V3:W3"/>
    <mergeCell ref="X3:Y3"/>
    <mergeCell ref="Z3:AA3"/>
    <mergeCell ref="AB2:AC2"/>
    <mergeCell ref="AD2:AE2"/>
    <mergeCell ref="AF2:AF3"/>
    <mergeCell ref="B3:B4"/>
    <mergeCell ref="C3:C4"/>
    <mergeCell ref="D3:D4"/>
    <mergeCell ref="F3:H3"/>
    <mergeCell ref="I3:K3"/>
    <mergeCell ref="L3:M3"/>
    <mergeCell ref="N3:O3"/>
    <mergeCell ref="P2:Q2"/>
    <mergeCell ref="R2:S2"/>
    <mergeCell ref="T2:U2"/>
    <mergeCell ref="V2:W2"/>
    <mergeCell ref="X2:Y2"/>
    <mergeCell ref="Z2:AA2"/>
    <mergeCell ref="B2:D2"/>
    <mergeCell ref="E2:E4"/>
    <mergeCell ref="F2:H2"/>
    <mergeCell ref="I2:K2"/>
    <mergeCell ref="L2:M2"/>
    <mergeCell ref="N2:O2"/>
  </mergeCells>
  <pageMargins left="0" right="0" top="0" bottom="0" header="0" footer="0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B1:AI73"/>
  <sheetViews>
    <sheetView zoomScale="95" zoomScaleNormal="95" workbookViewId="0">
      <pane ySplit="4" topLeftCell="A5" activePane="bottomLeft" state="frozen"/>
      <selection pane="bottomLeft" activeCell="P20" sqref="O20:P20"/>
    </sheetView>
  </sheetViews>
  <sheetFormatPr defaultRowHeight="15" x14ac:dyDescent="0.25"/>
  <cols>
    <col min="1" max="1" width="0.5703125" style="3" customWidth="1"/>
    <col min="2" max="2" width="4.42578125" style="2" customWidth="1"/>
    <col min="3" max="3" width="27.5703125" style="24" customWidth="1"/>
    <col min="4" max="4" width="9.42578125" style="3" customWidth="1"/>
    <col min="5" max="5" width="6.7109375" style="3" customWidth="1"/>
    <col min="6" max="8" width="5" style="3" customWidth="1"/>
    <col min="9" max="10" width="4.5703125" style="3" customWidth="1"/>
    <col min="11" max="11" width="4.5703125" style="3" bestFit="1" customWidth="1"/>
    <col min="12" max="12" width="5" style="3" customWidth="1"/>
    <col min="13" max="13" width="4" style="3" bestFit="1" customWidth="1"/>
    <col min="14" max="14" width="4.5703125" style="3" customWidth="1"/>
    <col min="15" max="17" width="4" style="3" customWidth="1"/>
    <col min="18" max="19" width="5.42578125" style="3" customWidth="1"/>
    <col min="20" max="21" width="5.7109375" style="3" customWidth="1"/>
    <col min="22" max="22" width="4.7109375" style="3" bestFit="1" customWidth="1"/>
    <col min="23" max="23" width="4" style="3" bestFit="1" customWidth="1"/>
    <col min="24" max="24" width="5.42578125" style="3" customWidth="1"/>
    <col min="25" max="27" width="5.85546875" style="3" customWidth="1"/>
    <col min="28" max="28" width="5.28515625" style="3" customWidth="1"/>
    <col min="29" max="30" width="5" style="3" customWidth="1"/>
    <col min="31" max="31" width="4.85546875" style="3" customWidth="1"/>
    <col min="32" max="32" width="8.28515625" style="3" customWidth="1"/>
    <col min="33" max="33" width="0.85546875" style="3" customWidth="1"/>
    <col min="34" max="34" width="1" style="3" customWidth="1"/>
    <col min="35" max="16384" width="9.140625" style="3"/>
  </cols>
  <sheetData>
    <row r="1" spans="2:35" ht="8.25" customHeight="1" thickBot="1" x14ac:dyDescent="0.3"/>
    <row r="2" spans="2:35" s="2" customFormat="1" ht="20.25" customHeight="1" thickBot="1" x14ac:dyDescent="0.3">
      <c r="B2" s="77"/>
      <c r="C2" s="78"/>
      <c r="D2" s="79"/>
      <c r="E2" s="80" t="s">
        <v>35</v>
      </c>
      <c r="F2" s="83" t="s">
        <v>6</v>
      </c>
      <c r="G2" s="76"/>
      <c r="H2" s="84"/>
      <c r="I2" s="76" t="s">
        <v>22</v>
      </c>
      <c r="J2" s="76"/>
      <c r="K2" s="85"/>
      <c r="L2" s="83" t="s">
        <v>7</v>
      </c>
      <c r="M2" s="84"/>
      <c r="N2" s="75" t="s">
        <v>8</v>
      </c>
      <c r="O2" s="76"/>
      <c r="P2" s="83" t="s">
        <v>9</v>
      </c>
      <c r="Q2" s="84"/>
      <c r="R2" s="85" t="s">
        <v>10</v>
      </c>
      <c r="S2" s="84"/>
      <c r="T2" s="75" t="s">
        <v>11</v>
      </c>
      <c r="U2" s="76"/>
      <c r="V2" s="83" t="s">
        <v>12</v>
      </c>
      <c r="W2" s="84"/>
      <c r="X2" s="86" t="s">
        <v>13</v>
      </c>
      <c r="Y2" s="85"/>
      <c r="Z2" s="83" t="s">
        <v>14</v>
      </c>
      <c r="AA2" s="84"/>
      <c r="AB2" s="86" t="s">
        <v>18</v>
      </c>
      <c r="AC2" s="85"/>
      <c r="AD2" s="75" t="s">
        <v>19</v>
      </c>
      <c r="AE2" s="87"/>
      <c r="AF2" s="88" t="s">
        <v>21</v>
      </c>
    </row>
    <row r="3" spans="2:35" s="1" customFormat="1" ht="93" customHeight="1" x14ac:dyDescent="0.25">
      <c r="B3" s="90" t="s">
        <v>0</v>
      </c>
      <c r="C3" s="92" t="s">
        <v>1</v>
      </c>
      <c r="D3" s="94" t="s">
        <v>85</v>
      </c>
      <c r="E3" s="81"/>
      <c r="F3" s="96" t="s">
        <v>3</v>
      </c>
      <c r="G3" s="97"/>
      <c r="H3" s="98"/>
      <c r="I3" s="97" t="s">
        <v>2</v>
      </c>
      <c r="J3" s="97"/>
      <c r="K3" s="99"/>
      <c r="L3" s="96" t="s">
        <v>26</v>
      </c>
      <c r="M3" s="98"/>
      <c r="N3" s="100" t="s">
        <v>43</v>
      </c>
      <c r="O3" s="97"/>
      <c r="P3" s="96" t="s">
        <v>15</v>
      </c>
      <c r="Q3" s="98"/>
      <c r="R3" s="100" t="s">
        <v>16</v>
      </c>
      <c r="S3" s="99"/>
      <c r="T3" s="100" t="s">
        <v>5</v>
      </c>
      <c r="U3" s="97"/>
      <c r="V3" s="96" t="s">
        <v>40</v>
      </c>
      <c r="W3" s="98"/>
      <c r="X3" s="101" t="s">
        <v>27</v>
      </c>
      <c r="Y3" s="102"/>
      <c r="Z3" s="96" t="s">
        <v>28</v>
      </c>
      <c r="AA3" s="98"/>
      <c r="AB3" s="101" t="s">
        <v>20</v>
      </c>
      <c r="AC3" s="102"/>
      <c r="AD3" s="100" t="s">
        <v>29</v>
      </c>
      <c r="AE3" s="99"/>
      <c r="AF3" s="89"/>
    </row>
    <row r="4" spans="2:35" s="7" customFormat="1" ht="38.25" customHeight="1" thickBot="1" x14ac:dyDescent="0.3">
      <c r="B4" s="91"/>
      <c r="C4" s="93"/>
      <c r="D4" s="95"/>
      <c r="E4" s="82"/>
      <c r="F4" s="10" t="s">
        <v>4</v>
      </c>
      <c r="G4" s="11" t="s">
        <v>17</v>
      </c>
      <c r="H4" s="12" t="s">
        <v>25</v>
      </c>
      <c r="I4" s="13" t="s">
        <v>23</v>
      </c>
      <c r="J4" s="6" t="s">
        <v>42</v>
      </c>
      <c r="K4" s="9" t="s">
        <v>25</v>
      </c>
      <c r="L4" s="10" t="s">
        <v>4</v>
      </c>
      <c r="M4" s="12" t="s">
        <v>25</v>
      </c>
      <c r="N4" s="11" t="s">
        <v>4</v>
      </c>
      <c r="O4" s="15" t="s">
        <v>25</v>
      </c>
      <c r="P4" s="10" t="s">
        <v>4</v>
      </c>
      <c r="Q4" s="12" t="s">
        <v>25</v>
      </c>
      <c r="R4" s="9" t="s">
        <v>4</v>
      </c>
      <c r="S4" s="8" t="s">
        <v>25</v>
      </c>
      <c r="T4" s="17" t="s">
        <v>4</v>
      </c>
      <c r="U4" s="15" t="s">
        <v>25</v>
      </c>
      <c r="V4" s="10" t="s">
        <v>4</v>
      </c>
      <c r="W4" s="12" t="s">
        <v>25</v>
      </c>
      <c r="X4" s="18" t="s">
        <v>4</v>
      </c>
      <c r="Y4" s="15" t="s">
        <v>25</v>
      </c>
      <c r="Z4" s="10" t="s">
        <v>4</v>
      </c>
      <c r="AA4" s="12" t="s">
        <v>25</v>
      </c>
      <c r="AB4" s="18" t="s">
        <v>4</v>
      </c>
      <c r="AC4" s="15" t="s">
        <v>25</v>
      </c>
      <c r="AD4" s="10" t="s">
        <v>4</v>
      </c>
      <c r="AE4" s="12" t="s">
        <v>25</v>
      </c>
      <c r="AF4" s="48" t="s">
        <v>30</v>
      </c>
      <c r="AG4" s="16"/>
      <c r="AH4" s="16"/>
      <c r="AI4" s="16"/>
    </row>
    <row r="5" spans="2:35" s="2" customFormat="1" ht="24" customHeight="1" x14ac:dyDescent="0.25">
      <c r="B5" s="68">
        <v>1</v>
      </c>
      <c r="C5" s="55" t="s">
        <v>83</v>
      </c>
      <c r="D5" s="69" t="s">
        <v>84</v>
      </c>
      <c r="E5" s="67" t="s">
        <v>32</v>
      </c>
      <c r="F5" s="25">
        <v>8</v>
      </c>
      <c r="G5" s="26">
        <v>14</v>
      </c>
      <c r="H5" s="27">
        <f>F5*13</f>
        <v>104</v>
      </c>
      <c r="I5" s="31">
        <v>61</v>
      </c>
      <c r="J5" s="28">
        <v>55</v>
      </c>
      <c r="K5" s="27">
        <f>I5+J5</f>
        <v>116</v>
      </c>
      <c r="L5" s="30">
        <v>8</v>
      </c>
      <c r="M5" s="66">
        <f>L5*2</f>
        <v>16</v>
      </c>
      <c r="N5" s="31">
        <v>39</v>
      </c>
      <c r="O5" s="27">
        <f>N5*2</f>
        <v>78</v>
      </c>
      <c r="P5" s="30">
        <v>11</v>
      </c>
      <c r="Q5" s="29">
        <f>P5*10</f>
        <v>110</v>
      </c>
      <c r="R5" s="31">
        <v>11</v>
      </c>
      <c r="S5" s="27">
        <f>R5*10</f>
        <v>110</v>
      </c>
      <c r="T5" s="26">
        <v>97</v>
      </c>
      <c r="U5" s="29">
        <f>T5*2</f>
        <v>194</v>
      </c>
      <c r="V5" s="25">
        <v>37</v>
      </c>
      <c r="W5" s="27">
        <f>V5*2</f>
        <v>74</v>
      </c>
      <c r="X5" s="30">
        <v>77</v>
      </c>
      <c r="Y5" s="29">
        <f>X5*2</f>
        <v>154</v>
      </c>
      <c r="Z5" s="25">
        <v>89</v>
      </c>
      <c r="AA5" s="69">
        <f>Z5</f>
        <v>89</v>
      </c>
      <c r="AB5" s="30">
        <v>6</v>
      </c>
      <c r="AC5" s="29">
        <f>AB5*15</f>
        <v>90</v>
      </c>
      <c r="AD5" s="25">
        <v>15</v>
      </c>
      <c r="AE5" s="27">
        <f>AD5*10</f>
        <v>150</v>
      </c>
      <c r="AF5" s="49">
        <f>H5+K5+M5+O5+Q5+S5+U5+W5+Y5+AA5+AC5+AE5</f>
        <v>1285</v>
      </c>
    </row>
    <row r="6" spans="2:35" s="2" customFormat="1" ht="24" customHeight="1" x14ac:dyDescent="0.25">
      <c r="B6" s="4">
        <v>2</v>
      </c>
      <c r="C6" s="56" t="s">
        <v>86</v>
      </c>
      <c r="D6" s="21" t="s">
        <v>84</v>
      </c>
      <c r="E6" s="22" t="s">
        <v>32</v>
      </c>
      <c r="F6" s="4">
        <v>6</v>
      </c>
      <c r="G6" s="19">
        <v>9</v>
      </c>
      <c r="H6" s="21">
        <f>F6*13</f>
        <v>78</v>
      </c>
      <c r="I6" s="4">
        <v>60</v>
      </c>
      <c r="J6" s="19">
        <v>42</v>
      </c>
      <c r="K6" s="21">
        <f>I6+J6</f>
        <v>102</v>
      </c>
      <c r="L6" s="23">
        <v>36</v>
      </c>
      <c r="M6" s="20">
        <f>L6*2</f>
        <v>72</v>
      </c>
      <c r="N6" s="4">
        <v>42</v>
      </c>
      <c r="O6" s="21">
        <f>N6*2</f>
        <v>84</v>
      </c>
      <c r="P6" s="23">
        <v>12</v>
      </c>
      <c r="Q6" s="20">
        <f>P6*10</f>
        <v>120</v>
      </c>
      <c r="R6" s="4">
        <v>10</v>
      </c>
      <c r="S6" s="21">
        <f>R6*10</f>
        <v>100</v>
      </c>
      <c r="T6" s="23">
        <v>63</v>
      </c>
      <c r="U6" s="20">
        <f>T6*2</f>
        <v>126</v>
      </c>
      <c r="V6" s="4">
        <v>33</v>
      </c>
      <c r="W6" s="21">
        <f>V6*2</f>
        <v>66</v>
      </c>
      <c r="X6" s="23">
        <v>54</v>
      </c>
      <c r="Y6" s="20">
        <f>X6*2</f>
        <v>108</v>
      </c>
      <c r="Z6" s="4">
        <v>93</v>
      </c>
      <c r="AA6" s="21">
        <f>Z6</f>
        <v>93</v>
      </c>
      <c r="AB6" s="23">
        <v>5</v>
      </c>
      <c r="AC6" s="20">
        <f>AB6*15</f>
        <v>75</v>
      </c>
      <c r="AD6" s="4">
        <v>11</v>
      </c>
      <c r="AE6" s="21">
        <f>AD6*10</f>
        <v>110</v>
      </c>
      <c r="AF6" s="50">
        <f>H6+K6+M6+O6+Q6+S6+U6+W6+Y6+AA6+AC6+AE6</f>
        <v>1134</v>
      </c>
    </row>
    <row r="7" spans="2:35" s="2" customFormat="1" ht="24" customHeight="1" x14ac:dyDescent="0.25">
      <c r="B7" s="4">
        <v>3</v>
      </c>
      <c r="C7" s="56" t="s">
        <v>39</v>
      </c>
      <c r="D7" s="21" t="s">
        <v>84</v>
      </c>
      <c r="E7" s="22" t="s">
        <v>32</v>
      </c>
      <c r="F7" s="4">
        <v>7</v>
      </c>
      <c r="G7" s="19">
        <v>12</v>
      </c>
      <c r="H7" s="21">
        <f>F7*13</f>
        <v>91</v>
      </c>
      <c r="I7" s="4">
        <v>48</v>
      </c>
      <c r="J7" s="19">
        <v>49</v>
      </c>
      <c r="K7" s="21">
        <f>I7+J7</f>
        <v>97</v>
      </c>
      <c r="L7" s="23">
        <v>18</v>
      </c>
      <c r="M7" s="20">
        <f>L7*2</f>
        <v>36</v>
      </c>
      <c r="N7" s="4">
        <v>49</v>
      </c>
      <c r="O7" s="21">
        <f>N7*2</f>
        <v>98</v>
      </c>
      <c r="P7" s="23">
        <v>11</v>
      </c>
      <c r="Q7" s="20">
        <f>P7*10</f>
        <v>110</v>
      </c>
      <c r="R7" s="4">
        <v>11</v>
      </c>
      <c r="S7" s="21">
        <f>R7*10</f>
        <v>110</v>
      </c>
      <c r="T7" s="23">
        <v>83</v>
      </c>
      <c r="U7" s="20">
        <f>T7*2</f>
        <v>166</v>
      </c>
      <c r="V7" s="4">
        <v>45</v>
      </c>
      <c r="W7" s="21">
        <f>V7*2</f>
        <v>90</v>
      </c>
      <c r="X7" s="23">
        <v>42</v>
      </c>
      <c r="Y7" s="20">
        <f>X7*2</f>
        <v>84</v>
      </c>
      <c r="Z7" s="4">
        <v>76</v>
      </c>
      <c r="AA7" s="21">
        <f>Z7</f>
        <v>76</v>
      </c>
      <c r="AB7" s="23">
        <v>4</v>
      </c>
      <c r="AC7" s="20">
        <f>AB7*15</f>
        <v>60</v>
      </c>
      <c r="AD7" s="4">
        <v>11</v>
      </c>
      <c r="AE7" s="21">
        <f>AD7*10</f>
        <v>110</v>
      </c>
      <c r="AF7" s="50">
        <f>H7+K7+M7+O7+Q7+S7+U7+W7+Y7+AA7+AC7+AE7</f>
        <v>1128</v>
      </c>
    </row>
    <row r="8" spans="2:35" s="43" customFormat="1" ht="24" customHeight="1" x14ac:dyDescent="0.25">
      <c r="B8" s="37">
        <v>4</v>
      </c>
      <c r="C8" s="56" t="s">
        <v>101</v>
      </c>
      <c r="D8" s="21" t="s">
        <v>84</v>
      </c>
      <c r="E8" s="22" t="s">
        <v>31</v>
      </c>
      <c r="F8" s="4">
        <v>9</v>
      </c>
      <c r="G8" s="19">
        <v>10</v>
      </c>
      <c r="H8" s="21">
        <f>F8*13</f>
        <v>117</v>
      </c>
      <c r="I8" s="4">
        <v>56</v>
      </c>
      <c r="J8" s="19">
        <v>31</v>
      </c>
      <c r="K8" s="21">
        <f>I8+J8</f>
        <v>87</v>
      </c>
      <c r="L8" s="23">
        <v>26</v>
      </c>
      <c r="M8" s="20">
        <f>L8*2</f>
        <v>52</v>
      </c>
      <c r="N8" s="4">
        <v>36</v>
      </c>
      <c r="O8" s="21">
        <f>N8*2</f>
        <v>72</v>
      </c>
      <c r="P8" s="23">
        <v>10</v>
      </c>
      <c r="Q8" s="20">
        <f>P8*10</f>
        <v>100</v>
      </c>
      <c r="R8" s="4">
        <v>8</v>
      </c>
      <c r="S8" s="21">
        <f>R8*10</f>
        <v>80</v>
      </c>
      <c r="T8" s="23">
        <v>74</v>
      </c>
      <c r="U8" s="20">
        <f>T8*2</f>
        <v>148</v>
      </c>
      <c r="V8" s="4">
        <v>29</v>
      </c>
      <c r="W8" s="21">
        <f>V8*2</f>
        <v>58</v>
      </c>
      <c r="X8" s="23">
        <v>58</v>
      </c>
      <c r="Y8" s="20">
        <f>X8*2</f>
        <v>116</v>
      </c>
      <c r="Z8" s="4">
        <v>82</v>
      </c>
      <c r="AA8" s="21">
        <f>Z8</f>
        <v>82</v>
      </c>
      <c r="AB8" s="23">
        <v>3</v>
      </c>
      <c r="AC8" s="20">
        <f>AB8*15</f>
        <v>45</v>
      </c>
      <c r="AD8" s="4">
        <v>15</v>
      </c>
      <c r="AE8" s="21">
        <f>AD8*10</f>
        <v>150</v>
      </c>
      <c r="AF8" s="50">
        <f>H8+K8+M8+O8+Q8+S8+U8+W8+Y8+AA8+AC8+AE8</f>
        <v>1107</v>
      </c>
    </row>
    <row r="9" spans="2:35" s="2" customFormat="1" ht="24" customHeight="1" x14ac:dyDescent="0.25">
      <c r="B9" s="4">
        <v>5</v>
      </c>
      <c r="C9" s="56" t="s">
        <v>87</v>
      </c>
      <c r="D9" s="21" t="s">
        <v>84</v>
      </c>
      <c r="E9" s="22" t="s">
        <v>32</v>
      </c>
      <c r="F9" s="4">
        <v>8</v>
      </c>
      <c r="G9" s="19">
        <v>10</v>
      </c>
      <c r="H9" s="21">
        <f>F9*13</f>
        <v>104</v>
      </c>
      <c r="I9" s="4">
        <v>39</v>
      </c>
      <c r="J9" s="19">
        <v>26</v>
      </c>
      <c r="K9" s="21">
        <f>I9+J9</f>
        <v>65</v>
      </c>
      <c r="L9" s="23">
        <v>0</v>
      </c>
      <c r="M9" s="20">
        <f>L9*2</f>
        <v>0</v>
      </c>
      <c r="N9" s="4">
        <v>34</v>
      </c>
      <c r="O9" s="21">
        <f>N9*2</f>
        <v>68</v>
      </c>
      <c r="P9" s="23">
        <v>7</v>
      </c>
      <c r="Q9" s="20">
        <f>P9*10</f>
        <v>70</v>
      </c>
      <c r="R9" s="4">
        <v>11</v>
      </c>
      <c r="S9" s="21">
        <f>R9*10</f>
        <v>110</v>
      </c>
      <c r="T9" s="23">
        <v>83</v>
      </c>
      <c r="U9" s="20">
        <f>T9*2</f>
        <v>166</v>
      </c>
      <c r="V9" s="4">
        <v>34</v>
      </c>
      <c r="W9" s="21">
        <f>V9*2</f>
        <v>68</v>
      </c>
      <c r="X9" s="23">
        <v>47</v>
      </c>
      <c r="Y9" s="20">
        <f>X9*2</f>
        <v>94</v>
      </c>
      <c r="Z9" s="4">
        <v>55</v>
      </c>
      <c r="AA9" s="21">
        <f>Z9</f>
        <v>55</v>
      </c>
      <c r="AB9" s="23">
        <v>6</v>
      </c>
      <c r="AC9" s="20">
        <f>AB9*15</f>
        <v>90</v>
      </c>
      <c r="AD9" s="4">
        <v>4</v>
      </c>
      <c r="AE9" s="21">
        <f>AD9*10</f>
        <v>40</v>
      </c>
      <c r="AF9" s="50">
        <f>H9+K9+M9+O9+Q9+S9+U9+W9+Y9+AA9+AC9+AE9</f>
        <v>930</v>
      </c>
    </row>
    <row r="10" spans="2:35" s="2" customFormat="1" ht="24" customHeight="1" x14ac:dyDescent="0.25">
      <c r="B10" s="4">
        <v>6</v>
      </c>
      <c r="C10" s="56" t="s">
        <v>88</v>
      </c>
      <c r="D10" s="21" t="s">
        <v>84</v>
      </c>
      <c r="E10" s="22" t="s">
        <v>32</v>
      </c>
      <c r="F10" s="4">
        <v>3</v>
      </c>
      <c r="G10" s="19">
        <v>8</v>
      </c>
      <c r="H10" s="21">
        <f>F10*13</f>
        <v>39</v>
      </c>
      <c r="I10" s="4">
        <v>35</v>
      </c>
      <c r="J10" s="19">
        <v>30</v>
      </c>
      <c r="K10" s="21">
        <f>I10+J10</f>
        <v>65</v>
      </c>
      <c r="L10" s="23">
        <v>10</v>
      </c>
      <c r="M10" s="20">
        <f>L10*2</f>
        <v>20</v>
      </c>
      <c r="N10" s="4">
        <v>26</v>
      </c>
      <c r="O10" s="21">
        <f>N10*2</f>
        <v>52</v>
      </c>
      <c r="P10" s="23">
        <v>6</v>
      </c>
      <c r="Q10" s="20">
        <f>P10*10</f>
        <v>60</v>
      </c>
      <c r="R10" s="4">
        <v>6</v>
      </c>
      <c r="S10" s="21">
        <f>R10*10</f>
        <v>60</v>
      </c>
      <c r="T10" s="23">
        <v>71</v>
      </c>
      <c r="U10" s="20">
        <f>T10*2</f>
        <v>142</v>
      </c>
      <c r="V10" s="4">
        <v>23</v>
      </c>
      <c r="W10" s="21">
        <f>V10*2</f>
        <v>46</v>
      </c>
      <c r="X10" s="23">
        <v>54</v>
      </c>
      <c r="Y10" s="20">
        <f>X10*2</f>
        <v>108</v>
      </c>
      <c r="Z10" s="4">
        <v>85</v>
      </c>
      <c r="AA10" s="21">
        <f>Z10</f>
        <v>85</v>
      </c>
      <c r="AB10" s="23">
        <v>0</v>
      </c>
      <c r="AC10" s="20">
        <f>AB10*15</f>
        <v>0</v>
      </c>
      <c r="AD10" s="4">
        <v>4</v>
      </c>
      <c r="AE10" s="21">
        <f>AD10*10</f>
        <v>40</v>
      </c>
      <c r="AF10" s="50">
        <f>H10+K10+M10+O10+Q10+S10+U10+W10+Y10+AA10+AC10+AE10</f>
        <v>717</v>
      </c>
    </row>
    <row r="11" spans="2:35" s="2" customFormat="1" ht="24" customHeight="1" thickBot="1" x14ac:dyDescent="0.3">
      <c r="B11" s="5">
        <v>7</v>
      </c>
      <c r="C11" s="58" t="s">
        <v>114</v>
      </c>
      <c r="D11" s="33" t="s">
        <v>84</v>
      </c>
      <c r="E11" s="34" t="s">
        <v>31</v>
      </c>
      <c r="F11" s="5">
        <v>0</v>
      </c>
      <c r="G11" s="32">
        <v>0</v>
      </c>
      <c r="H11" s="33">
        <f>F11*13</f>
        <v>0</v>
      </c>
      <c r="I11" s="5">
        <v>0</v>
      </c>
      <c r="J11" s="32">
        <v>0</v>
      </c>
      <c r="K11" s="33">
        <f>I11+J11</f>
        <v>0</v>
      </c>
      <c r="L11" s="35">
        <v>0</v>
      </c>
      <c r="M11" s="36">
        <f>L11*2</f>
        <v>0</v>
      </c>
      <c r="N11" s="5">
        <v>0</v>
      </c>
      <c r="O11" s="33">
        <f>N11*2</f>
        <v>0</v>
      </c>
      <c r="P11" s="35">
        <v>0</v>
      </c>
      <c r="Q11" s="36">
        <f>P11*10</f>
        <v>0</v>
      </c>
      <c r="R11" s="5">
        <v>0</v>
      </c>
      <c r="S11" s="33">
        <f>R11*10</f>
        <v>0</v>
      </c>
      <c r="T11" s="35">
        <v>0</v>
      </c>
      <c r="U11" s="36">
        <f>T11*2</f>
        <v>0</v>
      </c>
      <c r="V11" s="5">
        <v>0</v>
      </c>
      <c r="W11" s="33">
        <f>V11*2</f>
        <v>0</v>
      </c>
      <c r="X11" s="35">
        <v>10</v>
      </c>
      <c r="Y11" s="36">
        <f>X11*2</f>
        <v>20</v>
      </c>
      <c r="Z11" s="5">
        <v>10</v>
      </c>
      <c r="AA11" s="33">
        <f>Z11</f>
        <v>10</v>
      </c>
      <c r="AB11" s="35">
        <v>1</v>
      </c>
      <c r="AC11" s="36">
        <f>AB11*15</f>
        <v>15</v>
      </c>
      <c r="AD11" s="5">
        <v>0</v>
      </c>
      <c r="AE11" s="33">
        <f>AD11*10</f>
        <v>0</v>
      </c>
      <c r="AF11" s="51">
        <f>H11+K11+M11+O11+Q11+S11+U11+W11+Y11+AA11+AC11+AE11</f>
        <v>45</v>
      </c>
    </row>
    <row r="12" spans="2:35" s="2" customFormat="1" ht="24" customHeight="1" x14ac:dyDescent="0.25">
      <c r="C12" s="24"/>
    </row>
    <row r="13" spans="2:35" s="2" customFormat="1" ht="24" customHeight="1" x14ac:dyDescent="0.25">
      <c r="C13" s="24"/>
    </row>
    <row r="14" spans="2:35" s="2" customFormat="1" ht="24" customHeight="1" x14ac:dyDescent="0.25">
      <c r="C14" s="24"/>
    </row>
    <row r="15" spans="2:35" s="2" customFormat="1" ht="24" customHeight="1" x14ac:dyDescent="0.25">
      <c r="C15" s="24"/>
    </row>
    <row r="16" spans="2:35" s="2" customFormat="1" ht="24" customHeight="1" x14ac:dyDescent="0.25">
      <c r="C16" s="24"/>
    </row>
    <row r="17" spans="3:3" s="2" customFormat="1" ht="24" customHeight="1" x14ac:dyDescent="0.25">
      <c r="C17" s="24"/>
    </row>
    <row r="18" spans="3:3" s="2" customFormat="1" ht="24" customHeight="1" x14ac:dyDescent="0.25">
      <c r="C18" s="24"/>
    </row>
    <row r="19" spans="3:3" s="2" customFormat="1" ht="24" customHeight="1" x14ac:dyDescent="0.25">
      <c r="C19" s="24"/>
    </row>
    <row r="20" spans="3:3" s="2" customFormat="1" ht="24" customHeight="1" x14ac:dyDescent="0.25">
      <c r="C20" s="24"/>
    </row>
    <row r="21" spans="3:3" s="2" customFormat="1" ht="24" customHeight="1" x14ac:dyDescent="0.25">
      <c r="C21" s="24"/>
    </row>
    <row r="22" spans="3:3" s="2" customFormat="1" ht="24" customHeight="1" x14ac:dyDescent="0.25">
      <c r="C22" s="24"/>
    </row>
    <row r="23" spans="3:3" s="2" customFormat="1" ht="24" customHeight="1" x14ac:dyDescent="0.25">
      <c r="C23" s="24"/>
    </row>
    <row r="24" spans="3:3" s="2" customFormat="1" ht="24" customHeight="1" x14ac:dyDescent="0.25">
      <c r="C24" s="24"/>
    </row>
    <row r="25" spans="3:3" s="2" customFormat="1" ht="24" customHeight="1" x14ac:dyDescent="0.25">
      <c r="C25" s="24"/>
    </row>
    <row r="26" spans="3:3" s="2" customFormat="1" ht="24" customHeight="1" x14ac:dyDescent="0.25">
      <c r="C26" s="24"/>
    </row>
    <row r="27" spans="3:3" s="2" customFormat="1" ht="24" customHeight="1" x14ac:dyDescent="0.25">
      <c r="C27" s="24"/>
    </row>
    <row r="28" spans="3:3" s="2" customFormat="1" ht="24" customHeight="1" x14ac:dyDescent="0.25">
      <c r="C28" s="24"/>
    </row>
    <row r="29" spans="3:3" s="2" customFormat="1" ht="24" customHeight="1" x14ac:dyDescent="0.25">
      <c r="C29" s="24"/>
    </row>
    <row r="30" spans="3:3" s="2" customFormat="1" ht="24" customHeight="1" x14ac:dyDescent="0.25">
      <c r="C30" s="24"/>
    </row>
    <row r="31" spans="3:3" s="2" customFormat="1" ht="24" customHeight="1" x14ac:dyDescent="0.25">
      <c r="C31" s="24"/>
    </row>
    <row r="32" spans="3:3" s="2" customFormat="1" ht="24" customHeight="1" x14ac:dyDescent="0.25">
      <c r="C32" s="24"/>
    </row>
    <row r="33" spans="3:3" s="2" customFormat="1" ht="24" customHeight="1" x14ac:dyDescent="0.25">
      <c r="C33" s="24"/>
    </row>
    <row r="34" spans="3:3" s="2" customFormat="1" ht="24" customHeight="1" x14ac:dyDescent="0.25">
      <c r="C34" s="24"/>
    </row>
    <row r="35" spans="3:3" s="2" customFormat="1" ht="24" customHeight="1" x14ac:dyDescent="0.25">
      <c r="C35" s="24"/>
    </row>
    <row r="36" spans="3:3" s="2" customFormat="1" ht="24" customHeight="1" x14ac:dyDescent="0.25">
      <c r="C36" s="24"/>
    </row>
    <row r="37" spans="3:3" s="2" customFormat="1" ht="24" customHeight="1" x14ac:dyDescent="0.25">
      <c r="C37" s="24"/>
    </row>
    <row r="38" spans="3:3" s="2" customFormat="1" ht="24" customHeight="1" x14ac:dyDescent="0.25">
      <c r="C38" s="24"/>
    </row>
    <row r="39" spans="3:3" s="2" customFormat="1" ht="24" customHeight="1" x14ac:dyDescent="0.25">
      <c r="C39" s="24"/>
    </row>
    <row r="40" spans="3:3" s="2" customFormat="1" ht="24" customHeight="1" x14ac:dyDescent="0.25">
      <c r="C40" s="24"/>
    </row>
    <row r="41" spans="3:3" s="2" customFormat="1" ht="24" customHeight="1" x14ac:dyDescent="0.25">
      <c r="C41" s="24"/>
    </row>
    <row r="42" spans="3:3" s="2" customFormat="1" ht="24" customHeight="1" x14ac:dyDescent="0.25">
      <c r="C42" s="24"/>
    </row>
    <row r="43" spans="3:3" s="2" customFormat="1" ht="24" customHeight="1" x14ac:dyDescent="0.25">
      <c r="C43" s="24"/>
    </row>
    <row r="44" spans="3:3" s="2" customFormat="1" ht="24" customHeight="1" x14ac:dyDescent="0.25">
      <c r="C44" s="24"/>
    </row>
    <row r="45" spans="3:3" s="2" customFormat="1" ht="24" customHeight="1" x14ac:dyDescent="0.25">
      <c r="C45" s="24"/>
    </row>
    <row r="46" spans="3:3" s="2" customFormat="1" ht="24" customHeight="1" x14ac:dyDescent="0.25">
      <c r="C46" s="24"/>
    </row>
    <row r="47" spans="3:3" s="2" customFormat="1" ht="24" customHeight="1" x14ac:dyDescent="0.25">
      <c r="C47" s="24"/>
    </row>
    <row r="48" spans="3:3" s="2" customFormat="1" ht="24" customHeight="1" x14ac:dyDescent="0.25">
      <c r="C48" s="24"/>
    </row>
    <row r="49" spans="3:3" s="2" customFormat="1" ht="24" customHeight="1" x14ac:dyDescent="0.25">
      <c r="C49" s="24"/>
    </row>
    <row r="50" spans="3:3" s="2" customFormat="1" ht="24" customHeight="1" x14ac:dyDescent="0.25">
      <c r="C50" s="24"/>
    </row>
    <row r="51" spans="3:3" s="2" customFormat="1" ht="24" customHeight="1" x14ac:dyDescent="0.25">
      <c r="C51" s="24"/>
    </row>
    <row r="52" spans="3:3" s="2" customFormat="1" ht="24" customHeight="1" x14ac:dyDescent="0.25">
      <c r="C52" s="24"/>
    </row>
    <row r="53" spans="3:3" s="2" customFormat="1" ht="24" customHeight="1" x14ac:dyDescent="0.25">
      <c r="C53" s="24"/>
    </row>
    <row r="54" spans="3:3" s="2" customFormat="1" ht="24" customHeight="1" x14ac:dyDescent="0.25">
      <c r="C54" s="24"/>
    </row>
    <row r="55" spans="3:3" s="2" customFormat="1" ht="24" customHeight="1" x14ac:dyDescent="0.25">
      <c r="C55" s="24"/>
    </row>
    <row r="56" spans="3:3" s="2" customFormat="1" ht="24" customHeight="1" x14ac:dyDescent="0.25">
      <c r="C56" s="24"/>
    </row>
    <row r="57" spans="3:3" s="2" customFormat="1" ht="24" customHeight="1" x14ac:dyDescent="0.25">
      <c r="C57" s="24"/>
    </row>
    <row r="58" spans="3:3" s="2" customFormat="1" ht="24" customHeight="1" x14ac:dyDescent="0.25">
      <c r="C58" s="24"/>
    </row>
    <row r="59" spans="3:3" s="2" customFormat="1" ht="24" customHeight="1" x14ac:dyDescent="0.25">
      <c r="C59" s="24"/>
    </row>
    <row r="60" spans="3:3" s="2" customFormat="1" ht="24" customHeight="1" x14ac:dyDescent="0.25">
      <c r="C60" s="24"/>
    </row>
    <row r="61" spans="3:3" s="2" customFormat="1" ht="24" customHeight="1" x14ac:dyDescent="0.25">
      <c r="C61" s="24"/>
    </row>
    <row r="62" spans="3:3" s="2" customFormat="1" ht="24" customHeight="1" x14ac:dyDescent="0.25">
      <c r="C62" s="24"/>
    </row>
    <row r="63" spans="3:3" s="2" customFormat="1" ht="24" customHeight="1" x14ac:dyDescent="0.25">
      <c r="C63" s="24"/>
    </row>
    <row r="64" spans="3:3" s="2" customFormat="1" ht="24" customHeight="1" x14ac:dyDescent="0.25">
      <c r="C64" s="24"/>
    </row>
    <row r="65" spans="3:3" s="2" customFormat="1" ht="24" customHeight="1" x14ac:dyDescent="0.25">
      <c r="C65" s="24"/>
    </row>
    <row r="66" spans="3:3" s="2" customFormat="1" ht="24" customHeight="1" x14ac:dyDescent="0.25">
      <c r="C66" s="24"/>
    </row>
    <row r="67" spans="3:3" s="2" customFormat="1" ht="24" customHeight="1" x14ac:dyDescent="0.25">
      <c r="C67" s="24"/>
    </row>
    <row r="68" spans="3:3" s="2" customFormat="1" ht="24" customHeight="1" x14ac:dyDescent="0.25">
      <c r="C68" s="24"/>
    </row>
    <row r="69" spans="3:3" s="2" customFormat="1" ht="24" customHeight="1" x14ac:dyDescent="0.25">
      <c r="C69" s="24"/>
    </row>
    <row r="70" spans="3:3" s="2" customFormat="1" x14ac:dyDescent="0.25">
      <c r="C70" s="24"/>
    </row>
    <row r="71" spans="3:3" s="2" customFormat="1" x14ac:dyDescent="0.25">
      <c r="C71" s="24"/>
    </row>
    <row r="72" spans="3:3" s="2" customFormat="1" x14ac:dyDescent="0.25">
      <c r="C72" s="24"/>
    </row>
    <row r="73" spans="3:3" s="2" customFormat="1" x14ac:dyDescent="0.25">
      <c r="C73" s="24"/>
    </row>
  </sheetData>
  <sortState ref="C5:AF68">
    <sortCondition descending="1" ref="AF5:AF68"/>
  </sortState>
  <mergeCells count="30">
    <mergeCell ref="AB3:AC3"/>
    <mergeCell ref="AD3:AE3"/>
    <mergeCell ref="P3:Q3"/>
    <mergeCell ref="R3:S3"/>
    <mergeCell ref="T3:U3"/>
    <mergeCell ref="V3:W3"/>
    <mergeCell ref="X3:Y3"/>
    <mergeCell ref="Z3:AA3"/>
    <mergeCell ref="AB2:AC2"/>
    <mergeCell ref="AD2:AE2"/>
    <mergeCell ref="AF2:AF3"/>
    <mergeCell ref="B3:B4"/>
    <mergeCell ref="C3:C4"/>
    <mergeCell ref="D3:D4"/>
    <mergeCell ref="F3:H3"/>
    <mergeCell ref="I3:K3"/>
    <mergeCell ref="L3:M3"/>
    <mergeCell ref="N3:O3"/>
    <mergeCell ref="P2:Q2"/>
    <mergeCell ref="R2:S2"/>
    <mergeCell ref="T2:U2"/>
    <mergeCell ref="V2:W2"/>
    <mergeCell ref="X2:Y2"/>
    <mergeCell ref="Z2:AA2"/>
    <mergeCell ref="B2:D2"/>
    <mergeCell ref="E2:E4"/>
    <mergeCell ref="F2:H2"/>
    <mergeCell ref="I2:K2"/>
    <mergeCell ref="L2:M2"/>
    <mergeCell ref="N2:O2"/>
  </mergeCells>
  <pageMargins left="0" right="0" top="0" bottom="0" header="0" footer="0"/>
  <pageSetup paperSize="9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B1:AI27"/>
  <sheetViews>
    <sheetView zoomScale="95" zoomScaleNormal="95" workbookViewId="0">
      <pane ySplit="4" topLeftCell="A5" activePane="bottomLeft" state="frozen"/>
      <selection pane="bottomLeft" activeCell="C26" sqref="C26"/>
    </sheetView>
  </sheetViews>
  <sheetFormatPr defaultRowHeight="15" x14ac:dyDescent="0.25"/>
  <cols>
    <col min="1" max="1" width="0.5703125" style="3" customWidth="1"/>
    <col min="2" max="2" width="4.42578125" style="2" customWidth="1"/>
    <col min="3" max="3" width="27.5703125" style="24" customWidth="1"/>
    <col min="4" max="4" width="9.42578125" style="3" customWidth="1"/>
    <col min="5" max="5" width="6.7109375" style="3" customWidth="1"/>
    <col min="6" max="8" width="5" style="3" customWidth="1"/>
    <col min="9" max="10" width="4.5703125" style="3" customWidth="1"/>
    <col min="11" max="11" width="4.5703125" style="3" bestFit="1" customWidth="1"/>
    <col min="12" max="12" width="5" style="3" customWidth="1"/>
    <col min="13" max="13" width="4" style="3" bestFit="1" customWidth="1"/>
    <col min="14" max="14" width="4.5703125" style="3" customWidth="1"/>
    <col min="15" max="17" width="4" style="3" customWidth="1"/>
    <col min="18" max="19" width="5.42578125" style="3" customWidth="1"/>
    <col min="20" max="21" width="5.7109375" style="3" customWidth="1"/>
    <col min="22" max="22" width="4.7109375" style="3" bestFit="1" customWidth="1"/>
    <col min="23" max="23" width="4" style="3" bestFit="1" customWidth="1"/>
    <col min="24" max="24" width="5.42578125" style="3" customWidth="1"/>
    <col min="25" max="27" width="5.85546875" style="3" customWidth="1"/>
    <col min="28" max="28" width="5.28515625" style="3" customWidth="1"/>
    <col min="29" max="30" width="5" style="3" customWidth="1"/>
    <col min="31" max="31" width="4.85546875" style="3" customWidth="1"/>
    <col min="32" max="32" width="8.28515625" style="3" customWidth="1"/>
    <col min="33" max="33" width="0.85546875" style="3" customWidth="1"/>
    <col min="34" max="34" width="1" style="3" customWidth="1"/>
    <col min="35" max="16384" width="9.140625" style="3"/>
  </cols>
  <sheetData>
    <row r="1" spans="2:35" ht="8.25" customHeight="1" thickBot="1" x14ac:dyDescent="0.3"/>
    <row r="2" spans="2:35" s="2" customFormat="1" ht="20.25" customHeight="1" thickBot="1" x14ac:dyDescent="0.3">
      <c r="B2" s="77"/>
      <c r="C2" s="78"/>
      <c r="D2" s="79"/>
      <c r="E2" s="80" t="s">
        <v>35</v>
      </c>
      <c r="F2" s="83" t="s">
        <v>6</v>
      </c>
      <c r="G2" s="76"/>
      <c r="H2" s="84"/>
      <c r="I2" s="76" t="s">
        <v>22</v>
      </c>
      <c r="J2" s="76"/>
      <c r="K2" s="85"/>
      <c r="L2" s="83" t="s">
        <v>7</v>
      </c>
      <c r="M2" s="84"/>
      <c r="N2" s="75" t="s">
        <v>8</v>
      </c>
      <c r="O2" s="76"/>
      <c r="P2" s="83" t="s">
        <v>9</v>
      </c>
      <c r="Q2" s="84"/>
      <c r="R2" s="85" t="s">
        <v>10</v>
      </c>
      <c r="S2" s="84"/>
      <c r="T2" s="75" t="s">
        <v>11</v>
      </c>
      <c r="U2" s="76"/>
      <c r="V2" s="83" t="s">
        <v>12</v>
      </c>
      <c r="W2" s="84"/>
      <c r="X2" s="86" t="s">
        <v>13</v>
      </c>
      <c r="Y2" s="85"/>
      <c r="Z2" s="83" t="s">
        <v>14</v>
      </c>
      <c r="AA2" s="84"/>
      <c r="AB2" s="86" t="s">
        <v>18</v>
      </c>
      <c r="AC2" s="85"/>
      <c r="AD2" s="75" t="s">
        <v>19</v>
      </c>
      <c r="AE2" s="87"/>
      <c r="AF2" s="88" t="s">
        <v>21</v>
      </c>
    </row>
    <row r="3" spans="2:35" s="1" customFormat="1" ht="93" customHeight="1" x14ac:dyDescent="0.25">
      <c r="B3" s="90" t="s">
        <v>0</v>
      </c>
      <c r="C3" s="92" t="s">
        <v>1</v>
      </c>
      <c r="D3" s="94" t="s">
        <v>85</v>
      </c>
      <c r="E3" s="81"/>
      <c r="F3" s="96" t="s">
        <v>3</v>
      </c>
      <c r="G3" s="97"/>
      <c r="H3" s="98"/>
      <c r="I3" s="97" t="s">
        <v>2</v>
      </c>
      <c r="J3" s="97"/>
      <c r="K3" s="99"/>
      <c r="L3" s="96" t="s">
        <v>26</v>
      </c>
      <c r="M3" s="98"/>
      <c r="N3" s="100" t="s">
        <v>43</v>
      </c>
      <c r="O3" s="97"/>
      <c r="P3" s="96" t="s">
        <v>15</v>
      </c>
      <c r="Q3" s="98"/>
      <c r="R3" s="100" t="s">
        <v>16</v>
      </c>
      <c r="S3" s="99"/>
      <c r="T3" s="100" t="s">
        <v>5</v>
      </c>
      <c r="U3" s="97"/>
      <c r="V3" s="96" t="s">
        <v>40</v>
      </c>
      <c r="W3" s="98"/>
      <c r="X3" s="101" t="s">
        <v>27</v>
      </c>
      <c r="Y3" s="102"/>
      <c r="Z3" s="96" t="s">
        <v>28</v>
      </c>
      <c r="AA3" s="98"/>
      <c r="AB3" s="101" t="s">
        <v>20</v>
      </c>
      <c r="AC3" s="102"/>
      <c r="AD3" s="100" t="s">
        <v>29</v>
      </c>
      <c r="AE3" s="99"/>
      <c r="AF3" s="89"/>
    </row>
    <row r="4" spans="2:35" s="7" customFormat="1" ht="38.25" customHeight="1" thickBot="1" x14ac:dyDescent="0.3">
      <c r="B4" s="91"/>
      <c r="C4" s="93"/>
      <c r="D4" s="95"/>
      <c r="E4" s="82"/>
      <c r="F4" s="10" t="s">
        <v>4</v>
      </c>
      <c r="G4" s="11" t="s">
        <v>17</v>
      </c>
      <c r="H4" s="12" t="s">
        <v>25</v>
      </c>
      <c r="I4" s="13" t="s">
        <v>23</v>
      </c>
      <c r="J4" s="6" t="s">
        <v>42</v>
      </c>
      <c r="K4" s="9" t="s">
        <v>25</v>
      </c>
      <c r="L4" s="10" t="s">
        <v>4</v>
      </c>
      <c r="M4" s="12" t="s">
        <v>25</v>
      </c>
      <c r="N4" s="11" t="s">
        <v>4</v>
      </c>
      <c r="O4" s="15" t="s">
        <v>25</v>
      </c>
      <c r="P4" s="10" t="s">
        <v>4</v>
      </c>
      <c r="Q4" s="12" t="s">
        <v>25</v>
      </c>
      <c r="R4" s="9" t="s">
        <v>4</v>
      </c>
      <c r="S4" s="8" t="s">
        <v>25</v>
      </c>
      <c r="T4" s="17" t="s">
        <v>4</v>
      </c>
      <c r="U4" s="15" t="s">
        <v>25</v>
      </c>
      <c r="V4" s="10" t="s">
        <v>4</v>
      </c>
      <c r="W4" s="12" t="s">
        <v>25</v>
      </c>
      <c r="X4" s="18" t="s">
        <v>4</v>
      </c>
      <c r="Y4" s="15" t="s">
        <v>25</v>
      </c>
      <c r="Z4" s="10" t="s">
        <v>4</v>
      </c>
      <c r="AA4" s="12" t="s">
        <v>25</v>
      </c>
      <c r="AB4" s="18" t="s">
        <v>4</v>
      </c>
      <c r="AC4" s="15" t="s">
        <v>25</v>
      </c>
      <c r="AD4" s="10" t="s">
        <v>4</v>
      </c>
      <c r="AE4" s="12" t="s">
        <v>25</v>
      </c>
      <c r="AF4" s="48" t="s">
        <v>30</v>
      </c>
      <c r="AG4" s="16"/>
      <c r="AH4" s="16"/>
      <c r="AI4" s="16"/>
    </row>
    <row r="5" spans="2:35" s="2" customFormat="1" ht="24" customHeight="1" x14ac:dyDescent="0.25">
      <c r="B5" s="68">
        <v>1</v>
      </c>
      <c r="C5" s="55" t="s">
        <v>72</v>
      </c>
      <c r="D5" s="69" t="s">
        <v>73</v>
      </c>
      <c r="E5" s="67" t="s">
        <v>32</v>
      </c>
      <c r="F5" s="25">
        <v>11</v>
      </c>
      <c r="G5" s="26">
        <v>13</v>
      </c>
      <c r="H5" s="27">
        <f>F5*13</f>
        <v>143</v>
      </c>
      <c r="I5" s="31">
        <v>52</v>
      </c>
      <c r="J5" s="28">
        <v>40</v>
      </c>
      <c r="K5" s="27">
        <f>I5+J5</f>
        <v>92</v>
      </c>
      <c r="L5" s="30">
        <v>17</v>
      </c>
      <c r="M5" s="66">
        <f>L5*2</f>
        <v>34</v>
      </c>
      <c r="N5" s="31">
        <v>60</v>
      </c>
      <c r="O5" s="27">
        <f>N5*2</f>
        <v>120</v>
      </c>
      <c r="P5" s="30">
        <v>10</v>
      </c>
      <c r="Q5" s="29">
        <f>P5*10</f>
        <v>100</v>
      </c>
      <c r="R5" s="31">
        <v>9</v>
      </c>
      <c r="S5" s="27">
        <f>R5*10</f>
        <v>90</v>
      </c>
      <c r="T5" s="26">
        <v>72</v>
      </c>
      <c r="U5" s="29">
        <f>T5*2</f>
        <v>144</v>
      </c>
      <c r="V5" s="25">
        <v>47</v>
      </c>
      <c r="W5" s="27">
        <f>V5*2</f>
        <v>94</v>
      </c>
      <c r="X5" s="30">
        <v>77</v>
      </c>
      <c r="Y5" s="29">
        <f>X5*2</f>
        <v>154</v>
      </c>
      <c r="Z5" s="25">
        <v>76</v>
      </c>
      <c r="AA5" s="69">
        <f>Z5</f>
        <v>76</v>
      </c>
      <c r="AB5" s="30">
        <v>5</v>
      </c>
      <c r="AC5" s="29">
        <f>AB5*15</f>
        <v>75</v>
      </c>
      <c r="AD5" s="25">
        <v>14</v>
      </c>
      <c r="AE5" s="27">
        <f>AD5*10</f>
        <v>140</v>
      </c>
      <c r="AF5" s="49">
        <f>H5+K5+M5+O5+Q5+S5+U5+W5+Y5+AA5+AC5+AE5</f>
        <v>1262</v>
      </c>
    </row>
    <row r="6" spans="2:35" s="2" customFormat="1" ht="24" customHeight="1" x14ac:dyDescent="0.25">
      <c r="B6" s="4">
        <v>2</v>
      </c>
      <c r="C6" s="56" t="s">
        <v>74</v>
      </c>
      <c r="D6" s="21" t="s">
        <v>73</v>
      </c>
      <c r="E6" s="22" t="s">
        <v>32</v>
      </c>
      <c r="F6" s="4">
        <v>10</v>
      </c>
      <c r="G6" s="19">
        <v>10</v>
      </c>
      <c r="H6" s="21">
        <f>F6*13</f>
        <v>130</v>
      </c>
      <c r="I6" s="4">
        <v>56</v>
      </c>
      <c r="J6" s="19">
        <v>31</v>
      </c>
      <c r="K6" s="21">
        <f>I6+J6</f>
        <v>87</v>
      </c>
      <c r="L6" s="23">
        <v>24</v>
      </c>
      <c r="M6" s="20">
        <f>L6*2</f>
        <v>48</v>
      </c>
      <c r="N6" s="4">
        <v>44</v>
      </c>
      <c r="O6" s="21">
        <f>N6*2</f>
        <v>88</v>
      </c>
      <c r="P6" s="23">
        <v>7</v>
      </c>
      <c r="Q6" s="20">
        <f>P6*10</f>
        <v>70</v>
      </c>
      <c r="R6" s="4">
        <v>13</v>
      </c>
      <c r="S6" s="21">
        <f>R6*10</f>
        <v>130</v>
      </c>
      <c r="T6" s="23">
        <v>97</v>
      </c>
      <c r="U6" s="20">
        <f>T6*2</f>
        <v>194</v>
      </c>
      <c r="V6" s="4">
        <v>35</v>
      </c>
      <c r="W6" s="21">
        <f>V6*2</f>
        <v>70</v>
      </c>
      <c r="X6" s="23">
        <v>39</v>
      </c>
      <c r="Y6" s="20">
        <f>X6*2</f>
        <v>78</v>
      </c>
      <c r="Z6" s="4">
        <v>75</v>
      </c>
      <c r="AA6" s="21">
        <f>Z6</f>
        <v>75</v>
      </c>
      <c r="AB6" s="23">
        <v>5</v>
      </c>
      <c r="AC6" s="20">
        <f>AB6*15</f>
        <v>75</v>
      </c>
      <c r="AD6" s="4">
        <v>8</v>
      </c>
      <c r="AE6" s="21">
        <f>AD6*10</f>
        <v>80</v>
      </c>
      <c r="AF6" s="50">
        <f>H6+K6+M6+O6+Q6+S6+U6+W6+Y6+AA6+AC6+AE6</f>
        <v>1125</v>
      </c>
    </row>
    <row r="7" spans="2:35" s="2" customFormat="1" ht="24" customHeight="1" x14ac:dyDescent="0.25">
      <c r="B7" s="4">
        <v>3</v>
      </c>
      <c r="C7" s="56" t="s">
        <v>75</v>
      </c>
      <c r="D7" s="21" t="s">
        <v>73</v>
      </c>
      <c r="E7" s="22" t="s">
        <v>32</v>
      </c>
      <c r="F7" s="4">
        <v>7</v>
      </c>
      <c r="G7" s="19">
        <v>12</v>
      </c>
      <c r="H7" s="21">
        <f>F7*13</f>
        <v>91</v>
      </c>
      <c r="I7" s="4">
        <v>41</v>
      </c>
      <c r="J7" s="19">
        <v>37</v>
      </c>
      <c r="K7" s="21">
        <f>I7+J7</f>
        <v>78</v>
      </c>
      <c r="L7" s="23">
        <v>44</v>
      </c>
      <c r="M7" s="20">
        <f>L7*2</f>
        <v>88</v>
      </c>
      <c r="N7" s="4">
        <v>45</v>
      </c>
      <c r="O7" s="21">
        <f>N7*2</f>
        <v>90</v>
      </c>
      <c r="P7" s="23">
        <v>7</v>
      </c>
      <c r="Q7" s="20">
        <f>P7*10</f>
        <v>70</v>
      </c>
      <c r="R7" s="4">
        <v>8</v>
      </c>
      <c r="S7" s="21">
        <f>R7*10</f>
        <v>80</v>
      </c>
      <c r="T7" s="23">
        <v>55</v>
      </c>
      <c r="U7" s="20">
        <f>T7*2</f>
        <v>110</v>
      </c>
      <c r="V7" s="4">
        <v>34</v>
      </c>
      <c r="W7" s="21">
        <f>V7*2</f>
        <v>68</v>
      </c>
      <c r="X7" s="23">
        <v>58</v>
      </c>
      <c r="Y7" s="20">
        <f>X7*2</f>
        <v>116</v>
      </c>
      <c r="Z7" s="4">
        <v>77</v>
      </c>
      <c r="AA7" s="21">
        <f>Z7</f>
        <v>77</v>
      </c>
      <c r="AB7" s="23">
        <v>3</v>
      </c>
      <c r="AC7" s="20">
        <f>AB7*15</f>
        <v>45</v>
      </c>
      <c r="AD7" s="4">
        <v>16</v>
      </c>
      <c r="AE7" s="21">
        <f>AD7*10</f>
        <v>160</v>
      </c>
      <c r="AF7" s="50">
        <f>H7+K7+M7+O7+Q7+S7+U7+W7+Y7+AA7+AC7+AE7</f>
        <v>1073</v>
      </c>
    </row>
    <row r="8" spans="2:35" s="43" customFormat="1" ht="24" customHeight="1" x14ac:dyDescent="0.25">
      <c r="B8" s="37">
        <v>4</v>
      </c>
      <c r="C8" s="56" t="s">
        <v>76</v>
      </c>
      <c r="D8" s="21" t="s">
        <v>73</v>
      </c>
      <c r="E8" s="22" t="s">
        <v>32</v>
      </c>
      <c r="F8" s="4">
        <v>6</v>
      </c>
      <c r="G8" s="19">
        <v>11</v>
      </c>
      <c r="H8" s="21">
        <f>F8*13</f>
        <v>78</v>
      </c>
      <c r="I8" s="4">
        <v>26</v>
      </c>
      <c r="J8" s="19">
        <v>16</v>
      </c>
      <c r="K8" s="21">
        <f>I8+J8</f>
        <v>42</v>
      </c>
      <c r="L8" s="23">
        <v>11</v>
      </c>
      <c r="M8" s="20">
        <f>L8*2</f>
        <v>22</v>
      </c>
      <c r="N8" s="4">
        <v>33</v>
      </c>
      <c r="O8" s="21">
        <f>N8*2</f>
        <v>66</v>
      </c>
      <c r="P8" s="23">
        <v>6</v>
      </c>
      <c r="Q8" s="20">
        <f>P8*10</f>
        <v>60</v>
      </c>
      <c r="R8" s="4">
        <v>5</v>
      </c>
      <c r="S8" s="21">
        <f>R8*10</f>
        <v>50</v>
      </c>
      <c r="T8" s="23">
        <v>81</v>
      </c>
      <c r="U8" s="20">
        <f>T8*2</f>
        <v>162</v>
      </c>
      <c r="V8" s="4">
        <v>19</v>
      </c>
      <c r="W8" s="21">
        <f>V8*2</f>
        <v>38</v>
      </c>
      <c r="X8" s="23">
        <v>50</v>
      </c>
      <c r="Y8" s="20">
        <f>X8*2</f>
        <v>100</v>
      </c>
      <c r="Z8" s="4">
        <v>70</v>
      </c>
      <c r="AA8" s="21">
        <f>Z8</f>
        <v>70</v>
      </c>
      <c r="AB8" s="23">
        <v>3</v>
      </c>
      <c r="AC8" s="20">
        <f>AB8*15</f>
        <v>45</v>
      </c>
      <c r="AD8" s="4">
        <v>11</v>
      </c>
      <c r="AE8" s="21">
        <f>AD8*10</f>
        <v>110</v>
      </c>
      <c r="AF8" s="50">
        <f>H8+K8+M8+O8+Q8+S8+U8+W8+Y8+AA8+AC8+AE8</f>
        <v>843</v>
      </c>
    </row>
    <row r="9" spans="2:35" s="2" customFormat="1" ht="24" customHeight="1" x14ac:dyDescent="0.25">
      <c r="B9" s="4">
        <v>5</v>
      </c>
      <c r="C9" s="56" t="s">
        <v>77</v>
      </c>
      <c r="D9" s="21" t="s">
        <v>73</v>
      </c>
      <c r="E9" s="22" t="s">
        <v>32</v>
      </c>
      <c r="F9" s="4">
        <v>5</v>
      </c>
      <c r="G9" s="19">
        <v>8</v>
      </c>
      <c r="H9" s="21">
        <f>F9*13</f>
        <v>65</v>
      </c>
      <c r="I9" s="4">
        <v>35</v>
      </c>
      <c r="J9" s="19">
        <v>36</v>
      </c>
      <c r="K9" s="21">
        <f>I9+J9</f>
        <v>71</v>
      </c>
      <c r="L9" s="23">
        <v>15</v>
      </c>
      <c r="M9" s="20">
        <f>L9*2</f>
        <v>30</v>
      </c>
      <c r="N9" s="4">
        <v>30</v>
      </c>
      <c r="O9" s="21">
        <f>N9*2</f>
        <v>60</v>
      </c>
      <c r="P9" s="23">
        <v>7</v>
      </c>
      <c r="Q9" s="20">
        <f>P9*10</f>
        <v>70</v>
      </c>
      <c r="R9" s="4">
        <v>5</v>
      </c>
      <c r="S9" s="21">
        <f>R9*10</f>
        <v>50</v>
      </c>
      <c r="T9" s="23">
        <v>53</v>
      </c>
      <c r="U9" s="20">
        <f>T9*2</f>
        <v>106</v>
      </c>
      <c r="V9" s="4">
        <v>31</v>
      </c>
      <c r="W9" s="21">
        <f>V9*2</f>
        <v>62</v>
      </c>
      <c r="X9" s="23">
        <v>58</v>
      </c>
      <c r="Y9" s="20">
        <f>X9*2</f>
        <v>116</v>
      </c>
      <c r="Z9" s="4">
        <v>45</v>
      </c>
      <c r="AA9" s="21">
        <f>Z9</f>
        <v>45</v>
      </c>
      <c r="AB9" s="23">
        <v>3</v>
      </c>
      <c r="AC9" s="20">
        <f>AB9*15</f>
        <v>45</v>
      </c>
      <c r="AD9" s="4">
        <v>7</v>
      </c>
      <c r="AE9" s="21">
        <f>AD9*10</f>
        <v>70</v>
      </c>
      <c r="AF9" s="50">
        <f>H9+K9+M9+O9+Q9+S9+U9+W9+Y9+AA9+AC9+AE9</f>
        <v>790</v>
      </c>
    </row>
    <row r="10" spans="2:35" s="2" customFormat="1" ht="24" customHeight="1" x14ac:dyDescent="0.25">
      <c r="B10" s="4">
        <v>6</v>
      </c>
      <c r="C10" s="56" t="s">
        <v>78</v>
      </c>
      <c r="D10" s="21" t="s">
        <v>73</v>
      </c>
      <c r="E10" s="22" t="s">
        <v>32</v>
      </c>
      <c r="F10" s="4">
        <v>6</v>
      </c>
      <c r="G10" s="19">
        <v>10</v>
      </c>
      <c r="H10" s="21">
        <f>F10*13</f>
        <v>78</v>
      </c>
      <c r="I10" s="4">
        <v>41</v>
      </c>
      <c r="J10" s="19">
        <v>29</v>
      </c>
      <c r="K10" s="21">
        <f>I10+J10</f>
        <v>70</v>
      </c>
      <c r="L10" s="23">
        <v>25</v>
      </c>
      <c r="M10" s="20">
        <f>L10*2</f>
        <v>50</v>
      </c>
      <c r="N10" s="4">
        <v>37</v>
      </c>
      <c r="O10" s="21">
        <f>N10*2</f>
        <v>74</v>
      </c>
      <c r="P10" s="23">
        <v>10</v>
      </c>
      <c r="Q10" s="20">
        <f>P10*10</f>
        <v>100</v>
      </c>
      <c r="R10" s="4">
        <v>11</v>
      </c>
      <c r="S10" s="21">
        <f>R10*10</f>
        <v>110</v>
      </c>
      <c r="T10" s="23">
        <v>31</v>
      </c>
      <c r="U10" s="20">
        <f>T10*2</f>
        <v>62</v>
      </c>
      <c r="V10" s="4">
        <v>1</v>
      </c>
      <c r="W10" s="21">
        <f>V10*2</f>
        <v>2</v>
      </c>
      <c r="X10" s="23">
        <v>52</v>
      </c>
      <c r="Y10" s="20">
        <f>X10*2</f>
        <v>104</v>
      </c>
      <c r="Z10" s="4">
        <v>29</v>
      </c>
      <c r="AA10" s="21">
        <f>Z10</f>
        <v>29</v>
      </c>
      <c r="AB10" s="23">
        <v>3</v>
      </c>
      <c r="AC10" s="20">
        <f>AB10*15</f>
        <v>45</v>
      </c>
      <c r="AD10" s="4">
        <v>4</v>
      </c>
      <c r="AE10" s="21">
        <f>AD10*10</f>
        <v>40</v>
      </c>
      <c r="AF10" s="50">
        <f>H10+K10+M10+O10+Q10+S10+U10+W10+Y10+AA10+AC10+AE10</f>
        <v>764</v>
      </c>
    </row>
    <row r="11" spans="2:35" s="2" customFormat="1" ht="24" customHeight="1" x14ac:dyDescent="0.25">
      <c r="B11" s="4">
        <v>7</v>
      </c>
      <c r="C11" s="56" t="s">
        <v>79</v>
      </c>
      <c r="D11" s="21" t="s">
        <v>73</v>
      </c>
      <c r="E11" s="22" t="s">
        <v>32</v>
      </c>
      <c r="F11" s="4">
        <v>5</v>
      </c>
      <c r="G11" s="19">
        <v>7</v>
      </c>
      <c r="H11" s="21">
        <f>F11*13</f>
        <v>65</v>
      </c>
      <c r="I11" s="4">
        <v>34</v>
      </c>
      <c r="J11" s="19">
        <v>31</v>
      </c>
      <c r="K11" s="21">
        <f>I11+J11</f>
        <v>65</v>
      </c>
      <c r="L11" s="23">
        <v>5</v>
      </c>
      <c r="M11" s="20">
        <f>L11*2</f>
        <v>10</v>
      </c>
      <c r="N11" s="4">
        <v>18</v>
      </c>
      <c r="O11" s="21">
        <f>N11*2</f>
        <v>36</v>
      </c>
      <c r="P11" s="23">
        <v>9</v>
      </c>
      <c r="Q11" s="20">
        <f>P11*10</f>
        <v>90</v>
      </c>
      <c r="R11" s="4">
        <v>4</v>
      </c>
      <c r="S11" s="21">
        <f>R11*10</f>
        <v>40</v>
      </c>
      <c r="T11" s="23">
        <v>49</v>
      </c>
      <c r="U11" s="20">
        <f>T11*2</f>
        <v>98</v>
      </c>
      <c r="V11" s="4">
        <v>29</v>
      </c>
      <c r="W11" s="21">
        <f>V11*2</f>
        <v>58</v>
      </c>
      <c r="X11" s="23">
        <v>54</v>
      </c>
      <c r="Y11" s="20">
        <f>X11*2</f>
        <v>108</v>
      </c>
      <c r="Z11" s="4">
        <v>83</v>
      </c>
      <c r="AA11" s="21">
        <f>Z11</f>
        <v>83</v>
      </c>
      <c r="AB11" s="23">
        <v>3</v>
      </c>
      <c r="AC11" s="20">
        <f>AB11*15</f>
        <v>45</v>
      </c>
      <c r="AD11" s="4">
        <v>6</v>
      </c>
      <c r="AE11" s="21">
        <f>AD11*10</f>
        <v>60</v>
      </c>
      <c r="AF11" s="50">
        <f>H11+K11+M11+O11+Q11+S11+U11+W11+Y11+AA11+AC11+AE11</f>
        <v>758</v>
      </c>
    </row>
    <row r="12" spans="2:35" s="2" customFormat="1" ht="24" customHeight="1" x14ac:dyDescent="0.25">
      <c r="B12" s="4">
        <v>8</v>
      </c>
      <c r="C12" s="56" t="s">
        <v>105</v>
      </c>
      <c r="D12" s="21" t="s">
        <v>73</v>
      </c>
      <c r="E12" s="22" t="s">
        <v>31</v>
      </c>
      <c r="F12" s="4">
        <v>5</v>
      </c>
      <c r="G12" s="19">
        <v>9</v>
      </c>
      <c r="H12" s="21">
        <f>F12*13</f>
        <v>65</v>
      </c>
      <c r="I12" s="4">
        <v>27</v>
      </c>
      <c r="J12" s="19">
        <v>21</v>
      </c>
      <c r="K12" s="21">
        <f>I12+J12</f>
        <v>48</v>
      </c>
      <c r="L12" s="23">
        <v>8</v>
      </c>
      <c r="M12" s="20">
        <f>L12*2</f>
        <v>16</v>
      </c>
      <c r="N12" s="4">
        <v>71</v>
      </c>
      <c r="O12" s="21">
        <f>N12*2</f>
        <v>142</v>
      </c>
      <c r="P12" s="23">
        <v>3</v>
      </c>
      <c r="Q12" s="20">
        <f>P12*10</f>
        <v>30</v>
      </c>
      <c r="R12" s="4">
        <v>7</v>
      </c>
      <c r="S12" s="21">
        <f>R12*10</f>
        <v>70</v>
      </c>
      <c r="T12" s="23">
        <v>48</v>
      </c>
      <c r="U12" s="20">
        <f>T12*2</f>
        <v>96</v>
      </c>
      <c r="V12" s="4">
        <v>15</v>
      </c>
      <c r="W12" s="21">
        <f>V12*2</f>
        <v>30</v>
      </c>
      <c r="X12" s="23">
        <v>60</v>
      </c>
      <c r="Y12" s="20">
        <f>X12*2</f>
        <v>120</v>
      </c>
      <c r="Z12" s="4">
        <v>37</v>
      </c>
      <c r="AA12" s="21">
        <f>Z12</f>
        <v>37</v>
      </c>
      <c r="AB12" s="23">
        <v>0</v>
      </c>
      <c r="AC12" s="20">
        <f>AB12*15</f>
        <v>0</v>
      </c>
      <c r="AD12" s="4">
        <v>8</v>
      </c>
      <c r="AE12" s="21">
        <f>AD12*10</f>
        <v>80</v>
      </c>
      <c r="AF12" s="50">
        <f>H12+K12+M12+O12+Q12+S12+U12+W12+Y12+AA12+AC12+AE12</f>
        <v>734</v>
      </c>
    </row>
    <row r="13" spans="2:35" s="2" customFormat="1" ht="24" customHeight="1" x14ac:dyDescent="0.25">
      <c r="B13" s="4">
        <v>9</v>
      </c>
      <c r="C13" s="56" t="s">
        <v>80</v>
      </c>
      <c r="D13" s="21" t="s">
        <v>73</v>
      </c>
      <c r="E13" s="22" t="s">
        <v>32</v>
      </c>
      <c r="F13" s="4">
        <v>4</v>
      </c>
      <c r="G13" s="19">
        <v>10</v>
      </c>
      <c r="H13" s="21">
        <f>F13*13</f>
        <v>52</v>
      </c>
      <c r="I13" s="4">
        <v>43</v>
      </c>
      <c r="J13" s="19">
        <v>6</v>
      </c>
      <c r="K13" s="21">
        <f>I13+J13</f>
        <v>49</v>
      </c>
      <c r="L13" s="23">
        <v>15</v>
      </c>
      <c r="M13" s="20">
        <f>L13*2</f>
        <v>30</v>
      </c>
      <c r="N13" s="4">
        <v>23</v>
      </c>
      <c r="O13" s="21">
        <f>N13*2</f>
        <v>46</v>
      </c>
      <c r="P13" s="23">
        <v>6</v>
      </c>
      <c r="Q13" s="20">
        <f>P13*10</f>
        <v>60</v>
      </c>
      <c r="R13" s="4">
        <v>7</v>
      </c>
      <c r="S13" s="21">
        <f>R13*10</f>
        <v>70</v>
      </c>
      <c r="T13" s="23">
        <v>51</v>
      </c>
      <c r="U13" s="20">
        <f>T13*2</f>
        <v>102</v>
      </c>
      <c r="V13" s="4">
        <v>10</v>
      </c>
      <c r="W13" s="21">
        <f>V13*2</f>
        <v>20</v>
      </c>
      <c r="X13" s="23">
        <v>36</v>
      </c>
      <c r="Y13" s="20">
        <f>X13*2</f>
        <v>72</v>
      </c>
      <c r="Z13" s="4">
        <v>67</v>
      </c>
      <c r="AA13" s="21">
        <f>Z13</f>
        <v>67</v>
      </c>
      <c r="AB13" s="23">
        <v>1</v>
      </c>
      <c r="AC13" s="20">
        <f>AB13*15</f>
        <v>15</v>
      </c>
      <c r="AD13" s="4">
        <v>14</v>
      </c>
      <c r="AE13" s="21">
        <f>AD13*10</f>
        <v>140</v>
      </c>
      <c r="AF13" s="50">
        <f>H13+K13+M13+O13+Q13+S13+U13+W13+Y13+AA13+AC13+AE13</f>
        <v>723</v>
      </c>
    </row>
    <row r="14" spans="2:35" s="2" customFormat="1" ht="24" customHeight="1" x14ac:dyDescent="0.25">
      <c r="B14" s="4">
        <v>10</v>
      </c>
      <c r="C14" s="56" t="s">
        <v>89</v>
      </c>
      <c r="D14" s="21" t="s">
        <v>73</v>
      </c>
      <c r="E14" s="22" t="s">
        <v>32</v>
      </c>
      <c r="F14" s="4">
        <v>4</v>
      </c>
      <c r="G14" s="19">
        <v>6</v>
      </c>
      <c r="H14" s="21">
        <f>F14*13</f>
        <v>52</v>
      </c>
      <c r="I14" s="4">
        <v>37</v>
      </c>
      <c r="J14" s="19">
        <v>14</v>
      </c>
      <c r="K14" s="21">
        <f>I14+J14</f>
        <v>51</v>
      </c>
      <c r="L14" s="23">
        <v>2</v>
      </c>
      <c r="M14" s="20">
        <f>L14*2</f>
        <v>4</v>
      </c>
      <c r="N14" s="4">
        <v>18</v>
      </c>
      <c r="O14" s="21">
        <f>N14*2</f>
        <v>36</v>
      </c>
      <c r="P14" s="23">
        <v>5</v>
      </c>
      <c r="Q14" s="20">
        <f>P14*10</f>
        <v>50</v>
      </c>
      <c r="R14" s="4">
        <v>4</v>
      </c>
      <c r="S14" s="21">
        <f>R14*10</f>
        <v>40</v>
      </c>
      <c r="T14" s="23">
        <v>30</v>
      </c>
      <c r="U14" s="20">
        <f>T14*2</f>
        <v>60</v>
      </c>
      <c r="V14" s="4">
        <v>26</v>
      </c>
      <c r="W14" s="21">
        <f>V14*2</f>
        <v>52</v>
      </c>
      <c r="X14" s="23">
        <v>51</v>
      </c>
      <c r="Y14" s="20">
        <f>X14*2</f>
        <v>102</v>
      </c>
      <c r="Z14" s="4">
        <v>75</v>
      </c>
      <c r="AA14" s="21">
        <f>Z14</f>
        <v>75</v>
      </c>
      <c r="AB14" s="23">
        <v>0</v>
      </c>
      <c r="AC14" s="20">
        <f>AB14*15</f>
        <v>0</v>
      </c>
      <c r="AD14" s="4">
        <v>13</v>
      </c>
      <c r="AE14" s="21">
        <f>AD14*10</f>
        <v>130</v>
      </c>
      <c r="AF14" s="50">
        <f>H14+K14+M14+O14+Q14+S14+U14+W14+Y14+AA14+AC14+AE14</f>
        <v>652</v>
      </c>
    </row>
    <row r="15" spans="2:35" s="2" customFormat="1" ht="24" customHeight="1" x14ac:dyDescent="0.25">
      <c r="B15" s="4">
        <v>11</v>
      </c>
      <c r="C15" s="56" t="s">
        <v>81</v>
      </c>
      <c r="D15" s="21" t="s">
        <v>73</v>
      </c>
      <c r="E15" s="22" t="s">
        <v>32</v>
      </c>
      <c r="F15" s="4">
        <v>4</v>
      </c>
      <c r="G15" s="19">
        <v>7</v>
      </c>
      <c r="H15" s="21">
        <f>F15*13</f>
        <v>52</v>
      </c>
      <c r="I15" s="4">
        <v>34</v>
      </c>
      <c r="J15" s="19">
        <v>24</v>
      </c>
      <c r="K15" s="21">
        <f>I15+J15</f>
        <v>58</v>
      </c>
      <c r="L15" s="23">
        <v>5</v>
      </c>
      <c r="M15" s="20">
        <f>L15*2</f>
        <v>10</v>
      </c>
      <c r="N15" s="4">
        <v>23</v>
      </c>
      <c r="O15" s="21">
        <f>N15*2</f>
        <v>46</v>
      </c>
      <c r="P15" s="23">
        <v>4</v>
      </c>
      <c r="Q15" s="20">
        <f>P15*10</f>
        <v>40</v>
      </c>
      <c r="R15" s="4">
        <v>8</v>
      </c>
      <c r="S15" s="21">
        <f>R15*10</f>
        <v>80</v>
      </c>
      <c r="T15" s="23">
        <v>70</v>
      </c>
      <c r="U15" s="20">
        <f>T15*2</f>
        <v>140</v>
      </c>
      <c r="V15" s="4">
        <v>18</v>
      </c>
      <c r="W15" s="21">
        <f>V15*2</f>
        <v>36</v>
      </c>
      <c r="X15" s="23">
        <v>35</v>
      </c>
      <c r="Y15" s="20">
        <f>X15*2</f>
        <v>70</v>
      </c>
      <c r="Z15" s="4">
        <v>39</v>
      </c>
      <c r="AA15" s="21">
        <f>Z15</f>
        <v>39</v>
      </c>
      <c r="AB15" s="23">
        <v>1</v>
      </c>
      <c r="AC15" s="20">
        <f>AB15*15</f>
        <v>15</v>
      </c>
      <c r="AD15" s="4">
        <v>3</v>
      </c>
      <c r="AE15" s="21">
        <f>AD15*10</f>
        <v>30</v>
      </c>
      <c r="AF15" s="50">
        <f>H15+K15+M15+O15+Q15+S15+U15+W15+Y15+AA15+AC15+AE15</f>
        <v>616</v>
      </c>
    </row>
    <row r="16" spans="2:35" s="2" customFormat="1" ht="24" customHeight="1" x14ac:dyDescent="0.25">
      <c r="B16" s="4">
        <v>12</v>
      </c>
      <c r="C16" s="56" t="s">
        <v>111</v>
      </c>
      <c r="D16" s="21" t="s">
        <v>73</v>
      </c>
      <c r="E16" s="22" t="s">
        <v>31</v>
      </c>
      <c r="F16" s="4">
        <v>5</v>
      </c>
      <c r="G16" s="19">
        <v>9</v>
      </c>
      <c r="H16" s="21">
        <f>F16*13</f>
        <v>65</v>
      </c>
      <c r="I16" s="4">
        <v>23</v>
      </c>
      <c r="J16" s="19">
        <v>31</v>
      </c>
      <c r="K16" s="21">
        <f>I16+J16</f>
        <v>54</v>
      </c>
      <c r="L16" s="23">
        <v>2</v>
      </c>
      <c r="M16" s="20">
        <f>L16*2</f>
        <v>4</v>
      </c>
      <c r="N16" s="4">
        <v>10</v>
      </c>
      <c r="O16" s="21">
        <f>N16*2</f>
        <v>20</v>
      </c>
      <c r="P16" s="23">
        <v>5</v>
      </c>
      <c r="Q16" s="20">
        <f>P16*10</f>
        <v>50</v>
      </c>
      <c r="R16" s="4">
        <v>2</v>
      </c>
      <c r="S16" s="21">
        <f>R16*10</f>
        <v>20</v>
      </c>
      <c r="T16" s="23">
        <v>51</v>
      </c>
      <c r="U16" s="20">
        <f>T16*2</f>
        <v>102</v>
      </c>
      <c r="V16" s="4">
        <v>0</v>
      </c>
      <c r="W16" s="21">
        <f>V16*2</f>
        <v>0</v>
      </c>
      <c r="X16" s="23">
        <v>49</v>
      </c>
      <c r="Y16" s="20">
        <f>X16*2</f>
        <v>98</v>
      </c>
      <c r="Z16" s="4">
        <v>57</v>
      </c>
      <c r="AA16" s="21">
        <f>Z16</f>
        <v>57</v>
      </c>
      <c r="AB16" s="23">
        <v>2</v>
      </c>
      <c r="AC16" s="20">
        <f>AB16*15</f>
        <v>30</v>
      </c>
      <c r="AD16" s="4">
        <v>4</v>
      </c>
      <c r="AE16" s="21">
        <f>AD16*10</f>
        <v>40</v>
      </c>
      <c r="AF16" s="50">
        <f>H16+K16+M16+O16+Q16+S16+U16+W16+Y16+AA16+AC16+AE16</f>
        <v>540</v>
      </c>
    </row>
    <row r="17" spans="2:32" s="2" customFormat="1" ht="24" customHeight="1" x14ac:dyDescent="0.25">
      <c r="B17" s="4">
        <v>13</v>
      </c>
      <c r="C17" s="56" t="s">
        <v>82</v>
      </c>
      <c r="D17" s="21" t="s">
        <v>73</v>
      </c>
      <c r="E17" s="22" t="s">
        <v>32</v>
      </c>
      <c r="F17" s="4">
        <v>2</v>
      </c>
      <c r="G17" s="19">
        <v>10</v>
      </c>
      <c r="H17" s="21">
        <f>F17*13</f>
        <v>26</v>
      </c>
      <c r="I17" s="4">
        <v>34</v>
      </c>
      <c r="J17" s="19">
        <v>16</v>
      </c>
      <c r="K17" s="21">
        <f>I17+J17</f>
        <v>50</v>
      </c>
      <c r="L17" s="23">
        <v>0</v>
      </c>
      <c r="M17" s="20">
        <f>L17*2</f>
        <v>0</v>
      </c>
      <c r="N17" s="4">
        <v>10</v>
      </c>
      <c r="O17" s="21">
        <f>N17*2</f>
        <v>20</v>
      </c>
      <c r="P17" s="23">
        <v>4</v>
      </c>
      <c r="Q17" s="20">
        <f>P17*10</f>
        <v>40</v>
      </c>
      <c r="R17" s="4">
        <v>3</v>
      </c>
      <c r="S17" s="21">
        <f>R17*10</f>
        <v>30</v>
      </c>
      <c r="T17" s="23">
        <v>62</v>
      </c>
      <c r="U17" s="20">
        <f>T17*2</f>
        <v>124</v>
      </c>
      <c r="V17" s="4">
        <v>13</v>
      </c>
      <c r="W17" s="21">
        <f>V17*2</f>
        <v>26</v>
      </c>
      <c r="X17" s="23">
        <v>47</v>
      </c>
      <c r="Y17" s="20">
        <f>X17*2</f>
        <v>94</v>
      </c>
      <c r="Z17" s="4">
        <v>38</v>
      </c>
      <c r="AA17" s="21">
        <f>Z17</f>
        <v>38</v>
      </c>
      <c r="AB17" s="23">
        <v>3</v>
      </c>
      <c r="AC17" s="20">
        <f>AB17*15</f>
        <v>45</v>
      </c>
      <c r="AD17" s="4">
        <v>4</v>
      </c>
      <c r="AE17" s="21">
        <f>AD17*10</f>
        <v>40</v>
      </c>
      <c r="AF17" s="50">
        <f>H17+K17+M17+O17+Q17+S17+U17+W17+Y17+AA17+AC17+AE17</f>
        <v>533</v>
      </c>
    </row>
    <row r="18" spans="2:32" s="2" customFormat="1" ht="24" customHeight="1" x14ac:dyDescent="0.25">
      <c r="B18" s="4">
        <v>14</v>
      </c>
      <c r="C18" s="56" t="s">
        <v>121</v>
      </c>
      <c r="D18" s="21" t="s">
        <v>73</v>
      </c>
      <c r="E18" s="22" t="s">
        <v>34</v>
      </c>
      <c r="F18" s="4">
        <v>3</v>
      </c>
      <c r="G18" s="19">
        <v>7</v>
      </c>
      <c r="H18" s="21">
        <f>F18*13</f>
        <v>39</v>
      </c>
      <c r="I18" s="4">
        <v>3</v>
      </c>
      <c r="J18" s="19">
        <v>8</v>
      </c>
      <c r="K18" s="21">
        <f>I18+J18</f>
        <v>11</v>
      </c>
      <c r="L18" s="23">
        <v>7</v>
      </c>
      <c r="M18" s="20">
        <f>L18*2</f>
        <v>14</v>
      </c>
      <c r="N18" s="4">
        <v>13</v>
      </c>
      <c r="O18" s="21">
        <f>N18*2</f>
        <v>26</v>
      </c>
      <c r="P18" s="23">
        <v>3</v>
      </c>
      <c r="Q18" s="20">
        <f>P18*10</f>
        <v>30</v>
      </c>
      <c r="R18" s="4">
        <v>3</v>
      </c>
      <c r="S18" s="21">
        <f>R18*10</f>
        <v>30</v>
      </c>
      <c r="T18" s="23">
        <v>23</v>
      </c>
      <c r="U18" s="20">
        <f>T18*2</f>
        <v>46</v>
      </c>
      <c r="V18" s="4">
        <v>0</v>
      </c>
      <c r="W18" s="21">
        <f>V18*2</f>
        <v>0</v>
      </c>
      <c r="X18" s="23">
        <v>16</v>
      </c>
      <c r="Y18" s="20">
        <f>X18*2</f>
        <v>32</v>
      </c>
      <c r="Z18" s="4">
        <v>0</v>
      </c>
      <c r="AA18" s="21">
        <f>Z18</f>
        <v>0</v>
      </c>
      <c r="AB18" s="23">
        <v>2</v>
      </c>
      <c r="AC18" s="20">
        <f>AB18*15</f>
        <v>30</v>
      </c>
      <c r="AD18" s="4">
        <v>5</v>
      </c>
      <c r="AE18" s="21">
        <f>AD18*10</f>
        <v>50</v>
      </c>
      <c r="AF18" s="50">
        <f>H18+K18+M18+O18+Q18+S18+U18+W18+Y18+AA18+AC18+AE18</f>
        <v>308</v>
      </c>
    </row>
    <row r="19" spans="2:32" s="2" customFormat="1" ht="24" customHeight="1" thickBot="1" x14ac:dyDescent="0.3">
      <c r="B19" s="5">
        <v>15</v>
      </c>
      <c r="C19" s="58" t="s">
        <v>122</v>
      </c>
      <c r="D19" s="33" t="s">
        <v>73</v>
      </c>
      <c r="E19" s="34" t="s">
        <v>34</v>
      </c>
      <c r="F19" s="5">
        <v>0</v>
      </c>
      <c r="G19" s="32">
        <v>4</v>
      </c>
      <c r="H19" s="33">
        <f>F19*13</f>
        <v>0</v>
      </c>
      <c r="I19" s="5">
        <v>13</v>
      </c>
      <c r="J19" s="32">
        <v>6</v>
      </c>
      <c r="K19" s="33">
        <f>I19+J19</f>
        <v>19</v>
      </c>
      <c r="L19" s="35">
        <v>0</v>
      </c>
      <c r="M19" s="36">
        <f>L19*2</f>
        <v>0</v>
      </c>
      <c r="N19" s="5">
        <v>8</v>
      </c>
      <c r="O19" s="33">
        <f>N19*2</f>
        <v>16</v>
      </c>
      <c r="P19" s="35">
        <v>2</v>
      </c>
      <c r="Q19" s="36">
        <f>P19*10</f>
        <v>20</v>
      </c>
      <c r="R19" s="5">
        <v>1</v>
      </c>
      <c r="S19" s="33">
        <f>R19*10</f>
        <v>10</v>
      </c>
      <c r="T19" s="35">
        <v>18</v>
      </c>
      <c r="U19" s="36">
        <f>T19*2</f>
        <v>36</v>
      </c>
      <c r="V19" s="5">
        <v>0</v>
      </c>
      <c r="W19" s="33">
        <f>V19*2</f>
        <v>0</v>
      </c>
      <c r="X19" s="35">
        <v>13</v>
      </c>
      <c r="Y19" s="36">
        <f>X19*2</f>
        <v>26</v>
      </c>
      <c r="Z19" s="5">
        <v>0</v>
      </c>
      <c r="AA19" s="33">
        <f>Z19</f>
        <v>0</v>
      </c>
      <c r="AB19" s="35">
        <v>0</v>
      </c>
      <c r="AC19" s="36">
        <f>AB19*15</f>
        <v>0</v>
      </c>
      <c r="AD19" s="5">
        <v>2</v>
      </c>
      <c r="AE19" s="33">
        <f>AD19*10</f>
        <v>20</v>
      </c>
      <c r="AF19" s="51">
        <f>H19+K19+M19+O19+Q19+S19+U19+W19+Y19+AA19+AC19+AE19</f>
        <v>147</v>
      </c>
    </row>
    <row r="20" spans="2:32" s="2" customFormat="1" ht="24" customHeight="1" x14ac:dyDescent="0.25">
      <c r="C20" s="24"/>
    </row>
    <row r="21" spans="2:32" s="2" customFormat="1" ht="24" customHeight="1" x14ac:dyDescent="0.25">
      <c r="C21" s="24"/>
    </row>
    <row r="22" spans="2:32" s="2" customFormat="1" ht="24" customHeight="1" x14ac:dyDescent="0.25">
      <c r="C22" s="24"/>
    </row>
    <row r="23" spans="2:32" s="2" customFormat="1" ht="24" customHeight="1" x14ac:dyDescent="0.25">
      <c r="C23" s="24"/>
    </row>
    <row r="24" spans="2:32" s="2" customFormat="1" x14ac:dyDescent="0.25">
      <c r="C24" s="24"/>
    </row>
    <row r="25" spans="2:32" s="2" customFormat="1" x14ac:dyDescent="0.25">
      <c r="C25" s="24"/>
    </row>
    <row r="26" spans="2:32" s="2" customFormat="1" x14ac:dyDescent="0.25">
      <c r="C26" s="24"/>
    </row>
    <row r="27" spans="2:32" s="2" customFormat="1" x14ac:dyDescent="0.25">
      <c r="C27" s="24"/>
    </row>
  </sheetData>
  <sortState ref="C5:AF83">
    <sortCondition descending="1" ref="AF5:AF83"/>
  </sortState>
  <mergeCells count="30">
    <mergeCell ref="AB3:AC3"/>
    <mergeCell ref="AD3:AE3"/>
    <mergeCell ref="P3:Q3"/>
    <mergeCell ref="R3:S3"/>
    <mergeCell ref="T3:U3"/>
    <mergeCell ref="V3:W3"/>
    <mergeCell ref="X3:Y3"/>
    <mergeCell ref="Z3:AA3"/>
    <mergeCell ref="AB2:AC2"/>
    <mergeCell ref="AD2:AE2"/>
    <mergeCell ref="AF2:AF3"/>
    <mergeCell ref="B3:B4"/>
    <mergeCell ref="C3:C4"/>
    <mergeCell ref="D3:D4"/>
    <mergeCell ref="F3:H3"/>
    <mergeCell ref="I3:K3"/>
    <mergeCell ref="L3:M3"/>
    <mergeCell ref="N3:O3"/>
    <mergeCell ref="P2:Q2"/>
    <mergeCell ref="R2:S2"/>
    <mergeCell ref="T2:U2"/>
    <mergeCell ref="V2:W2"/>
    <mergeCell ref="X2:Y2"/>
    <mergeCell ref="Z2:AA2"/>
    <mergeCell ref="B2:D2"/>
    <mergeCell ref="E2:E4"/>
    <mergeCell ref="F2:H2"/>
    <mergeCell ref="I2:K2"/>
    <mergeCell ref="L2:M2"/>
    <mergeCell ref="N2:O2"/>
  </mergeCells>
  <pageMargins left="0" right="0" top="0" bottom="0" header="0" footer="0"/>
  <pageSetup paperSize="9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B1:AI27"/>
  <sheetViews>
    <sheetView zoomScale="95" zoomScaleNormal="95" workbookViewId="0">
      <pane ySplit="4" topLeftCell="A5" activePane="bottomLeft" state="frozen"/>
      <selection pane="bottomLeft" activeCell="Q16" sqref="Q16"/>
    </sheetView>
  </sheetViews>
  <sheetFormatPr defaultRowHeight="15" x14ac:dyDescent="0.25"/>
  <cols>
    <col min="1" max="1" width="0.5703125" style="3" customWidth="1"/>
    <col min="2" max="2" width="4.42578125" style="2" customWidth="1"/>
    <col min="3" max="3" width="27.5703125" style="24" customWidth="1"/>
    <col min="4" max="4" width="9.42578125" style="3" customWidth="1"/>
    <col min="5" max="5" width="6.7109375" style="3" customWidth="1"/>
    <col min="6" max="8" width="5" style="3" customWidth="1"/>
    <col min="9" max="10" width="4.5703125" style="3" customWidth="1"/>
    <col min="11" max="11" width="4.5703125" style="3" bestFit="1" customWidth="1"/>
    <col min="12" max="12" width="5" style="3" customWidth="1"/>
    <col min="13" max="13" width="4" style="3" bestFit="1" customWidth="1"/>
    <col min="14" max="14" width="4.5703125" style="3" customWidth="1"/>
    <col min="15" max="17" width="4" style="3" customWidth="1"/>
    <col min="18" max="19" width="5.42578125" style="3" customWidth="1"/>
    <col min="20" max="21" width="5.7109375" style="3" customWidth="1"/>
    <col min="22" max="22" width="4.7109375" style="3" bestFit="1" customWidth="1"/>
    <col min="23" max="23" width="4" style="3" bestFit="1" customWidth="1"/>
    <col min="24" max="24" width="5.42578125" style="3" customWidth="1"/>
    <col min="25" max="27" width="5.85546875" style="3" customWidth="1"/>
    <col min="28" max="28" width="5.28515625" style="3" customWidth="1"/>
    <col min="29" max="30" width="5" style="3" customWidth="1"/>
    <col min="31" max="31" width="4.85546875" style="3" customWidth="1"/>
    <col min="32" max="32" width="8.28515625" style="3" customWidth="1"/>
    <col min="33" max="33" width="0.85546875" style="3" customWidth="1"/>
    <col min="34" max="34" width="1" style="3" customWidth="1"/>
    <col min="35" max="16384" width="9.140625" style="3"/>
  </cols>
  <sheetData>
    <row r="1" spans="2:35" ht="8.25" customHeight="1" thickBot="1" x14ac:dyDescent="0.3"/>
    <row r="2" spans="2:35" s="2" customFormat="1" ht="20.25" customHeight="1" thickBot="1" x14ac:dyDescent="0.3">
      <c r="B2" s="77"/>
      <c r="C2" s="78"/>
      <c r="D2" s="79"/>
      <c r="E2" s="80" t="s">
        <v>35</v>
      </c>
      <c r="F2" s="83" t="s">
        <v>6</v>
      </c>
      <c r="G2" s="76"/>
      <c r="H2" s="84"/>
      <c r="I2" s="76" t="s">
        <v>22</v>
      </c>
      <c r="J2" s="76"/>
      <c r="K2" s="85"/>
      <c r="L2" s="83" t="s">
        <v>7</v>
      </c>
      <c r="M2" s="84"/>
      <c r="N2" s="75" t="s">
        <v>8</v>
      </c>
      <c r="O2" s="76"/>
      <c r="P2" s="83" t="s">
        <v>9</v>
      </c>
      <c r="Q2" s="84"/>
      <c r="R2" s="85" t="s">
        <v>10</v>
      </c>
      <c r="S2" s="84"/>
      <c r="T2" s="75" t="s">
        <v>11</v>
      </c>
      <c r="U2" s="76"/>
      <c r="V2" s="83" t="s">
        <v>12</v>
      </c>
      <c r="W2" s="84"/>
      <c r="X2" s="86" t="s">
        <v>13</v>
      </c>
      <c r="Y2" s="85"/>
      <c r="Z2" s="83" t="s">
        <v>14</v>
      </c>
      <c r="AA2" s="84"/>
      <c r="AB2" s="86" t="s">
        <v>18</v>
      </c>
      <c r="AC2" s="85"/>
      <c r="AD2" s="75" t="s">
        <v>19</v>
      </c>
      <c r="AE2" s="87"/>
      <c r="AF2" s="88" t="s">
        <v>21</v>
      </c>
    </row>
    <row r="3" spans="2:35" s="1" customFormat="1" ht="93" customHeight="1" x14ac:dyDescent="0.25">
      <c r="B3" s="90" t="s">
        <v>0</v>
      </c>
      <c r="C3" s="92" t="s">
        <v>1</v>
      </c>
      <c r="D3" s="94" t="s">
        <v>85</v>
      </c>
      <c r="E3" s="81"/>
      <c r="F3" s="96" t="s">
        <v>3</v>
      </c>
      <c r="G3" s="97"/>
      <c r="H3" s="98"/>
      <c r="I3" s="97" t="s">
        <v>2</v>
      </c>
      <c r="J3" s="97"/>
      <c r="K3" s="99"/>
      <c r="L3" s="96" t="s">
        <v>26</v>
      </c>
      <c r="M3" s="98"/>
      <c r="N3" s="100" t="s">
        <v>43</v>
      </c>
      <c r="O3" s="97"/>
      <c r="P3" s="96" t="s">
        <v>15</v>
      </c>
      <c r="Q3" s="98"/>
      <c r="R3" s="100" t="s">
        <v>16</v>
      </c>
      <c r="S3" s="99"/>
      <c r="T3" s="100" t="s">
        <v>5</v>
      </c>
      <c r="U3" s="97"/>
      <c r="V3" s="96" t="s">
        <v>40</v>
      </c>
      <c r="W3" s="98"/>
      <c r="X3" s="101" t="s">
        <v>27</v>
      </c>
      <c r="Y3" s="102"/>
      <c r="Z3" s="96" t="s">
        <v>28</v>
      </c>
      <c r="AA3" s="98"/>
      <c r="AB3" s="101" t="s">
        <v>20</v>
      </c>
      <c r="AC3" s="102"/>
      <c r="AD3" s="100" t="s">
        <v>29</v>
      </c>
      <c r="AE3" s="99"/>
      <c r="AF3" s="89"/>
    </row>
    <row r="4" spans="2:35" s="7" customFormat="1" ht="38.25" customHeight="1" thickBot="1" x14ac:dyDescent="0.3">
      <c r="B4" s="91"/>
      <c r="C4" s="93"/>
      <c r="D4" s="95"/>
      <c r="E4" s="82"/>
      <c r="F4" s="10" t="s">
        <v>4</v>
      </c>
      <c r="G4" s="11" t="s">
        <v>17</v>
      </c>
      <c r="H4" s="12" t="s">
        <v>25</v>
      </c>
      <c r="I4" s="13" t="s">
        <v>23</v>
      </c>
      <c r="J4" s="6" t="s">
        <v>42</v>
      </c>
      <c r="K4" s="9" t="s">
        <v>25</v>
      </c>
      <c r="L4" s="10" t="s">
        <v>4</v>
      </c>
      <c r="M4" s="12" t="s">
        <v>25</v>
      </c>
      <c r="N4" s="11" t="s">
        <v>4</v>
      </c>
      <c r="O4" s="15" t="s">
        <v>25</v>
      </c>
      <c r="P4" s="10" t="s">
        <v>4</v>
      </c>
      <c r="Q4" s="12" t="s">
        <v>25</v>
      </c>
      <c r="R4" s="9" t="s">
        <v>4</v>
      </c>
      <c r="S4" s="8" t="s">
        <v>25</v>
      </c>
      <c r="T4" s="17" t="s">
        <v>4</v>
      </c>
      <c r="U4" s="15" t="s">
        <v>25</v>
      </c>
      <c r="V4" s="10" t="s">
        <v>4</v>
      </c>
      <c r="W4" s="12" t="s">
        <v>25</v>
      </c>
      <c r="X4" s="18" t="s">
        <v>4</v>
      </c>
      <c r="Y4" s="15" t="s">
        <v>25</v>
      </c>
      <c r="Z4" s="10" t="s">
        <v>4</v>
      </c>
      <c r="AA4" s="12" t="s">
        <v>25</v>
      </c>
      <c r="AB4" s="18" t="s">
        <v>4</v>
      </c>
      <c r="AC4" s="15" t="s">
        <v>25</v>
      </c>
      <c r="AD4" s="10" t="s">
        <v>4</v>
      </c>
      <c r="AE4" s="12" t="s">
        <v>25</v>
      </c>
      <c r="AF4" s="48" t="s">
        <v>30</v>
      </c>
      <c r="AG4" s="16"/>
      <c r="AH4" s="16"/>
      <c r="AI4" s="16"/>
    </row>
    <row r="5" spans="2:35" s="2" customFormat="1" ht="24" customHeight="1" x14ac:dyDescent="0.25">
      <c r="B5" s="68">
        <v>1</v>
      </c>
      <c r="C5" s="55" t="s">
        <v>90</v>
      </c>
      <c r="D5" s="69" t="s">
        <v>37</v>
      </c>
      <c r="E5" s="67" t="s">
        <v>32</v>
      </c>
      <c r="F5" s="25">
        <v>9</v>
      </c>
      <c r="G5" s="26">
        <v>10</v>
      </c>
      <c r="H5" s="27">
        <f>F5*13</f>
        <v>117</v>
      </c>
      <c r="I5" s="31">
        <v>66</v>
      </c>
      <c r="J5" s="28">
        <v>53</v>
      </c>
      <c r="K5" s="27">
        <f>I5+J5</f>
        <v>119</v>
      </c>
      <c r="L5" s="30">
        <v>31</v>
      </c>
      <c r="M5" s="66">
        <f>L5*2</f>
        <v>62</v>
      </c>
      <c r="N5" s="31">
        <v>60</v>
      </c>
      <c r="O5" s="27">
        <f>N5*2</f>
        <v>120</v>
      </c>
      <c r="P5" s="30">
        <v>6</v>
      </c>
      <c r="Q5" s="29">
        <f>P5*10</f>
        <v>60</v>
      </c>
      <c r="R5" s="31">
        <v>11</v>
      </c>
      <c r="S5" s="27">
        <f>R5*10</f>
        <v>110</v>
      </c>
      <c r="T5" s="26">
        <v>87</v>
      </c>
      <c r="U5" s="29">
        <f>T5*2</f>
        <v>174</v>
      </c>
      <c r="V5" s="25">
        <v>46</v>
      </c>
      <c r="W5" s="27">
        <f>V5*2</f>
        <v>92</v>
      </c>
      <c r="X5" s="30">
        <v>54</v>
      </c>
      <c r="Y5" s="29">
        <f>X5*2</f>
        <v>108</v>
      </c>
      <c r="Z5" s="25">
        <v>96</v>
      </c>
      <c r="AA5" s="69">
        <f>Z5</f>
        <v>96</v>
      </c>
      <c r="AB5" s="30">
        <v>4</v>
      </c>
      <c r="AC5" s="29">
        <f>AB5*15</f>
        <v>60</v>
      </c>
      <c r="AD5" s="25">
        <v>7</v>
      </c>
      <c r="AE5" s="27">
        <f>AD5*10</f>
        <v>70</v>
      </c>
      <c r="AF5" s="49">
        <f>H5+K5+M5+O5+Q5+S5+U5+W5+Y5+AA5+AC5+AE5</f>
        <v>1188</v>
      </c>
    </row>
    <row r="6" spans="2:35" s="2" customFormat="1" ht="24" customHeight="1" x14ac:dyDescent="0.25">
      <c r="B6" s="4">
        <v>2</v>
      </c>
      <c r="C6" s="56" t="s">
        <v>91</v>
      </c>
      <c r="D6" s="21" t="s">
        <v>37</v>
      </c>
      <c r="E6" s="22" t="s">
        <v>32</v>
      </c>
      <c r="F6" s="4">
        <v>5</v>
      </c>
      <c r="G6" s="19">
        <v>8</v>
      </c>
      <c r="H6" s="21">
        <f>F6*13</f>
        <v>65</v>
      </c>
      <c r="I6" s="4">
        <v>73</v>
      </c>
      <c r="J6" s="19">
        <v>63</v>
      </c>
      <c r="K6" s="21">
        <f>I6+J6</f>
        <v>136</v>
      </c>
      <c r="L6" s="23">
        <v>29</v>
      </c>
      <c r="M6" s="20">
        <f>L6*2</f>
        <v>58</v>
      </c>
      <c r="N6" s="4">
        <v>44</v>
      </c>
      <c r="O6" s="21">
        <f>N6*2</f>
        <v>88</v>
      </c>
      <c r="P6" s="23">
        <v>5</v>
      </c>
      <c r="Q6" s="20">
        <f>P6*10</f>
        <v>50</v>
      </c>
      <c r="R6" s="4">
        <v>10</v>
      </c>
      <c r="S6" s="21">
        <f>R6*10</f>
        <v>100</v>
      </c>
      <c r="T6" s="23">
        <v>78</v>
      </c>
      <c r="U6" s="20">
        <f>T6*2</f>
        <v>156</v>
      </c>
      <c r="V6" s="4">
        <v>43</v>
      </c>
      <c r="W6" s="21">
        <f>V6*2</f>
        <v>86</v>
      </c>
      <c r="X6" s="23">
        <v>73</v>
      </c>
      <c r="Y6" s="20">
        <f>X6*2</f>
        <v>146</v>
      </c>
      <c r="Z6" s="4">
        <v>93</v>
      </c>
      <c r="AA6" s="21">
        <f>Z6</f>
        <v>93</v>
      </c>
      <c r="AB6" s="23">
        <v>5</v>
      </c>
      <c r="AC6" s="20">
        <f>AB6*15</f>
        <v>75</v>
      </c>
      <c r="AD6" s="4">
        <v>4</v>
      </c>
      <c r="AE6" s="21">
        <f>AD6*10</f>
        <v>40</v>
      </c>
      <c r="AF6" s="50">
        <f>H6+K6+M6+O6+Q6+S6+U6+W6+Y6+AA6+AC6+AE6</f>
        <v>1093</v>
      </c>
    </row>
    <row r="7" spans="2:35" s="2" customFormat="1" ht="24" customHeight="1" x14ac:dyDescent="0.25">
      <c r="B7" s="4">
        <v>3</v>
      </c>
      <c r="C7" s="56" t="s">
        <v>93</v>
      </c>
      <c r="D7" s="21" t="s">
        <v>37</v>
      </c>
      <c r="E7" s="22" t="s">
        <v>32</v>
      </c>
      <c r="F7" s="4">
        <v>7</v>
      </c>
      <c r="G7" s="19">
        <v>10</v>
      </c>
      <c r="H7" s="21">
        <f>F7*13</f>
        <v>91</v>
      </c>
      <c r="I7" s="4">
        <v>52</v>
      </c>
      <c r="J7" s="19">
        <v>45</v>
      </c>
      <c r="K7" s="21">
        <f>I7+J7</f>
        <v>97</v>
      </c>
      <c r="L7" s="23">
        <v>25</v>
      </c>
      <c r="M7" s="20">
        <f>L7*2</f>
        <v>50</v>
      </c>
      <c r="N7" s="4">
        <v>49</v>
      </c>
      <c r="O7" s="21">
        <f>N7*2</f>
        <v>98</v>
      </c>
      <c r="P7" s="23">
        <v>8</v>
      </c>
      <c r="Q7" s="20">
        <f>P7*10</f>
        <v>80</v>
      </c>
      <c r="R7" s="4">
        <v>4</v>
      </c>
      <c r="S7" s="21">
        <f>R7*10</f>
        <v>40</v>
      </c>
      <c r="T7" s="23">
        <v>82</v>
      </c>
      <c r="U7" s="20">
        <f>T7*2</f>
        <v>164</v>
      </c>
      <c r="V7" s="4">
        <v>50</v>
      </c>
      <c r="W7" s="21">
        <f>V7*2</f>
        <v>100</v>
      </c>
      <c r="X7" s="23">
        <v>56</v>
      </c>
      <c r="Y7" s="20">
        <f>X7*2</f>
        <v>112</v>
      </c>
      <c r="Z7" s="4">
        <v>90</v>
      </c>
      <c r="AA7" s="21">
        <f>Z7</f>
        <v>90</v>
      </c>
      <c r="AB7" s="23">
        <v>6</v>
      </c>
      <c r="AC7" s="20">
        <f>AB7*15</f>
        <v>90</v>
      </c>
      <c r="AD7" s="4">
        <v>7</v>
      </c>
      <c r="AE7" s="21">
        <f>AD7*10</f>
        <v>70</v>
      </c>
      <c r="AF7" s="50">
        <f>H7+K7+M7+O7+Q7+S7+U7+W7+Y7+AA7+AC7+AE7</f>
        <v>1082</v>
      </c>
    </row>
    <row r="8" spans="2:35" s="43" customFormat="1" ht="24" customHeight="1" x14ac:dyDescent="0.25">
      <c r="B8" s="37">
        <v>4</v>
      </c>
      <c r="C8" s="56" t="s">
        <v>92</v>
      </c>
      <c r="D8" s="21" t="s">
        <v>37</v>
      </c>
      <c r="E8" s="22" t="s">
        <v>32</v>
      </c>
      <c r="F8" s="4">
        <v>9</v>
      </c>
      <c r="G8" s="19">
        <v>10</v>
      </c>
      <c r="H8" s="21">
        <f>F8*13</f>
        <v>117</v>
      </c>
      <c r="I8" s="4">
        <v>49</v>
      </c>
      <c r="J8" s="19">
        <v>29</v>
      </c>
      <c r="K8" s="21">
        <f>I8+J8</f>
        <v>78</v>
      </c>
      <c r="L8" s="23">
        <v>6</v>
      </c>
      <c r="M8" s="20">
        <f>L8*2</f>
        <v>12</v>
      </c>
      <c r="N8" s="4">
        <v>62</v>
      </c>
      <c r="O8" s="21">
        <f>N8*2</f>
        <v>124</v>
      </c>
      <c r="P8" s="23">
        <v>5</v>
      </c>
      <c r="Q8" s="20">
        <f>P8*10</f>
        <v>50</v>
      </c>
      <c r="R8" s="4">
        <v>11</v>
      </c>
      <c r="S8" s="21">
        <f>R8*10</f>
        <v>110</v>
      </c>
      <c r="T8" s="23">
        <v>51</v>
      </c>
      <c r="U8" s="20">
        <f>T8*2</f>
        <v>102</v>
      </c>
      <c r="V8" s="4">
        <v>55</v>
      </c>
      <c r="W8" s="21">
        <f>V8*2</f>
        <v>110</v>
      </c>
      <c r="X8" s="23">
        <v>56</v>
      </c>
      <c r="Y8" s="20">
        <f>X8*2</f>
        <v>112</v>
      </c>
      <c r="Z8" s="4">
        <v>50</v>
      </c>
      <c r="AA8" s="21">
        <f>Z8</f>
        <v>50</v>
      </c>
      <c r="AB8" s="23">
        <v>3</v>
      </c>
      <c r="AC8" s="20">
        <f>AB8*15</f>
        <v>45</v>
      </c>
      <c r="AD8" s="4">
        <v>14</v>
      </c>
      <c r="AE8" s="21">
        <f>AD8*10</f>
        <v>140</v>
      </c>
      <c r="AF8" s="50">
        <f>H8+K8+M8+O8+Q8+S8+U8+W8+Y8+AA8+AC8+AE8</f>
        <v>1050</v>
      </c>
    </row>
    <row r="9" spans="2:35" s="2" customFormat="1" ht="24" customHeight="1" x14ac:dyDescent="0.25">
      <c r="B9" s="4">
        <v>5</v>
      </c>
      <c r="C9" s="56" t="s">
        <v>94</v>
      </c>
      <c r="D9" s="21" t="s">
        <v>37</v>
      </c>
      <c r="E9" s="22" t="s">
        <v>32</v>
      </c>
      <c r="F9" s="4">
        <v>8</v>
      </c>
      <c r="G9" s="19">
        <v>8</v>
      </c>
      <c r="H9" s="21">
        <f>F9*13</f>
        <v>104</v>
      </c>
      <c r="I9" s="4">
        <v>46</v>
      </c>
      <c r="J9" s="19">
        <v>56</v>
      </c>
      <c r="K9" s="21">
        <f>I9+J9</f>
        <v>102</v>
      </c>
      <c r="L9" s="23">
        <v>32</v>
      </c>
      <c r="M9" s="20">
        <f>L9*2</f>
        <v>64</v>
      </c>
      <c r="N9" s="4">
        <v>0</v>
      </c>
      <c r="O9" s="21">
        <f>N9*2</f>
        <v>0</v>
      </c>
      <c r="P9" s="23">
        <v>8</v>
      </c>
      <c r="Q9" s="20">
        <f>P9*10</f>
        <v>80</v>
      </c>
      <c r="R9" s="4">
        <v>0</v>
      </c>
      <c r="S9" s="21">
        <f>R9*10</f>
        <v>0</v>
      </c>
      <c r="T9" s="23">
        <v>80</v>
      </c>
      <c r="U9" s="20">
        <f>T9*2</f>
        <v>160</v>
      </c>
      <c r="V9" s="4">
        <v>49</v>
      </c>
      <c r="W9" s="21">
        <f>V9*2</f>
        <v>98</v>
      </c>
      <c r="X9" s="23">
        <v>73</v>
      </c>
      <c r="Y9" s="20">
        <f>X9*2</f>
        <v>146</v>
      </c>
      <c r="Z9" s="4">
        <v>73</v>
      </c>
      <c r="AA9" s="21">
        <f>Z9</f>
        <v>73</v>
      </c>
      <c r="AB9" s="23">
        <v>6</v>
      </c>
      <c r="AC9" s="20">
        <f>AB9*15</f>
        <v>90</v>
      </c>
      <c r="AD9" s="4">
        <v>6</v>
      </c>
      <c r="AE9" s="21">
        <f>AD9*10</f>
        <v>60</v>
      </c>
      <c r="AF9" s="50">
        <f>H9+K9+M9+O9+Q9+S9+U9+W9+Y9+AA9+AC9+AE9</f>
        <v>977</v>
      </c>
    </row>
    <row r="10" spans="2:35" s="2" customFormat="1" ht="24" customHeight="1" x14ac:dyDescent="0.25">
      <c r="B10" s="4">
        <v>6</v>
      </c>
      <c r="C10" s="56" t="s">
        <v>95</v>
      </c>
      <c r="D10" s="21" t="s">
        <v>37</v>
      </c>
      <c r="E10" s="22" t="s">
        <v>32</v>
      </c>
      <c r="F10" s="4">
        <v>5</v>
      </c>
      <c r="G10" s="19">
        <v>9</v>
      </c>
      <c r="H10" s="21">
        <f>F10*13</f>
        <v>65</v>
      </c>
      <c r="I10" s="4">
        <v>42</v>
      </c>
      <c r="J10" s="19">
        <v>38</v>
      </c>
      <c r="K10" s="21">
        <f>I10+J10</f>
        <v>80</v>
      </c>
      <c r="L10" s="23">
        <v>22</v>
      </c>
      <c r="M10" s="20">
        <f>L10*2</f>
        <v>44</v>
      </c>
      <c r="N10" s="4">
        <v>36</v>
      </c>
      <c r="O10" s="21">
        <f>N10*2</f>
        <v>72</v>
      </c>
      <c r="P10" s="23">
        <v>9</v>
      </c>
      <c r="Q10" s="20">
        <f>P10*10</f>
        <v>90</v>
      </c>
      <c r="R10" s="4">
        <v>8</v>
      </c>
      <c r="S10" s="21">
        <f>R10*10</f>
        <v>80</v>
      </c>
      <c r="T10" s="23">
        <v>46</v>
      </c>
      <c r="U10" s="20">
        <f>T10*2</f>
        <v>92</v>
      </c>
      <c r="V10" s="4">
        <v>49</v>
      </c>
      <c r="W10" s="21">
        <f>V10*2</f>
        <v>98</v>
      </c>
      <c r="X10" s="23">
        <v>43</v>
      </c>
      <c r="Y10" s="20">
        <f>X10*2</f>
        <v>86</v>
      </c>
      <c r="Z10" s="4">
        <v>74</v>
      </c>
      <c r="AA10" s="21">
        <f>Z10</f>
        <v>74</v>
      </c>
      <c r="AB10" s="23">
        <v>6</v>
      </c>
      <c r="AC10" s="20">
        <f>AB10*15</f>
        <v>90</v>
      </c>
      <c r="AD10" s="4">
        <v>9</v>
      </c>
      <c r="AE10" s="21">
        <f>AD10*10</f>
        <v>90</v>
      </c>
      <c r="AF10" s="50">
        <f>H10+K10+M10+O10+Q10+S10+U10+W10+Y10+AA10+AC10+AE10</f>
        <v>961</v>
      </c>
    </row>
    <row r="11" spans="2:35" s="2" customFormat="1" ht="24" customHeight="1" x14ac:dyDescent="0.25">
      <c r="B11" s="4">
        <v>7</v>
      </c>
      <c r="C11" s="56" t="s">
        <v>96</v>
      </c>
      <c r="D11" s="21" t="s">
        <v>37</v>
      </c>
      <c r="E11" s="22" t="s">
        <v>32</v>
      </c>
      <c r="F11" s="4">
        <v>9</v>
      </c>
      <c r="G11" s="19">
        <v>11</v>
      </c>
      <c r="H11" s="21">
        <f>F11*13</f>
        <v>117</v>
      </c>
      <c r="I11" s="4">
        <v>37</v>
      </c>
      <c r="J11" s="19">
        <v>17</v>
      </c>
      <c r="K11" s="21">
        <f>I11+J11</f>
        <v>54</v>
      </c>
      <c r="L11" s="23">
        <v>9</v>
      </c>
      <c r="M11" s="20">
        <f>L11*2</f>
        <v>18</v>
      </c>
      <c r="N11" s="4">
        <v>39</v>
      </c>
      <c r="O11" s="21">
        <f>N11*2</f>
        <v>78</v>
      </c>
      <c r="P11" s="23">
        <v>6</v>
      </c>
      <c r="Q11" s="20">
        <f>P11*10</f>
        <v>60</v>
      </c>
      <c r="R11" s="4">
        <v>8</v>
      </c>
      <c r="S11" s="21">
        <f>R11*10</f>
        <v>80</v>
      </c>
      <c r="T11" s="23">
        <v>58</v>
      </c>
      <c r="U11" s="20">
        <f>T11*2</f>
        <v>116</v>
      </c>
      <c r="V11" s="4">
        <v>6</v>
      </c>
      <c r="W11" s="21">
        <f>V11*2</f>
        <v>12</v>
      </c>
      <c r="X11" s="23">
        <v>61</v>
      </c>
      <c r="Y11" s="20">
        <f>X11*2</f>
        <v>122</v>
      </c>
      <c r="Z11" s="4">
        <v>82</v>
      </c>
      <c r="AA11" s="21">
        <f>Z11</f>
        <v>82</v>
      </c>
      <c r="AB11" s="23">
        <v>5</v>
      </c>
      <c r="AC11" s="20">
        <f>AB11*15</f>
        <v>75</v>
      </c>
      <c r="AD11" s="4">
        <v>9</v>
      </c>
      <c r="AE11" s="21">
        <f>AD11*10</f>
        <v>90</v>
      </c>
      <c r="AF11" s="50">
        <f>H11+K11+M11+O11+Q11+S11+U11+W11+Y11+AA11+AC11+AE11</f>
        <v>904</v>
      </c>
    </row>
    <row r="12" spans="2:35" s="2" customFormat="1" ht="24" customHeight="1" x14ac:dyDescent="0.25">
      <c r="B12" s="4">
        <v>8</v>
      </c>
      <c r="C12" s="56" t="s">
        <v>104</v>
      </c>
      <c r="D12" s="21" t="s">
        <v>37</v>
      </c>
      <c r="E12" s="22" t="s">
        <v>31</v>
      </c>
      <c r="F12" s="4">
        <v>6</v>
      </c>
      <c r="G12" s="19">
        <v>7</v>
      </c>
      <c r="H12" s="21">
        <f>F12*13</f>
        <v>78</v>
      </c>
      <c r="I12" s="4">
        <v>50</v>
      </c>
      <c r="J12" s="19">
        <v>16</v>
      </c>
      <c r="K12" s="21">
        <f>I12+J12</f>
        <v>66</v>
      </c>
      <c r="L12" s="23">
        <v>4</v>
      </c>
      <c r="M12" s="20">
        <f>L12*2</f>
        <v>8</v>
      </c>
      <c r="N12" s="4">
        <v>18</v>
      </c>
      <c r="O12" s="21">
        <f>N12*2</f>
        <v>36</v>
      </c>
      <c r="P12" s="23">
        <v>5</v>
      </c>
      <c r="Q12" s="20">
        <f>P12*10</f>
        <v>50</v>
      </c>
      <c r="R12" s="4">
        <v>8</v>
      </c>
      <c r="S12" s="21">
        <f>R12*10</f>
        <v>80</v>
      </c>
      <c r="T12" s="23">
        <v>69</v>
      </c>
      <c r="U12" s="20">
        <f>T12*2</f>
        <v>138</v>
      </c>
      <c r="V12" s="4">
        <v>16</v>
      </c>
      <c r="W12" s="21">
        <f>V12*2</f>
        <v>32</v>
      </c>
      <c r="X12" s="23">
        <v>41</v>
      </c>
      <c r="Y12" s="20">
        <f>X12*2</f>
        <v>82</v>
      </c>
      <c r="Z12" s="4">
        <v>38</v>
      </c>
      <c r="AA12" s="21">
        <f>Z12</f>
        <v>38</v>
      </c>
      <c r="AB12" s="23">
        <v>7</v>
      </c>
      <c r="AC12" s="20">
        <f>AB12*15</f>
        <v>105</v>
      </c>
      <c r="AD12" s="4">
        <v>7</v>
      </c>
      <c r="AE12" s="21">
        <f>AD12*10</f>
        <v>70</v>
      </c>
      <c r="AF12" s="50">
        <f>H12+K12+M12+O12+Q12+S12+U12+W12+Y12+AA12+AC12+AE12</f>
        <v>783</v>
      </c>
    </row>
    <row r="13" spans="2:35" s="2" customFormat="1" ht="24" customHeight="1" x14ac:dyDescent="0.25">
      <c r="B13" s="4">
        <v>9</v>
      </c>
      <c r="C13" s="56" t="s">
        <v>97</v>
      </c>
      <c r="D13" s="21" t="s">
        <v>37</v>
      </c>
      <c r="E13" s="22" t="s">
        <v>32</v>
      </c>
      <c r="F13" s="4">
        <v>4</v>
      </c>
      <c r="G13" s="19">
        <v>5</v>
      </c>
      <c r="H13" s="21">
        <f>F13*13</f>
        <v>52</v>
      </c>
      <c r="I13" s="4">
        <v>42</v>
      </c>
      <c r="J13" s="19">
        <v>11</v>
      </c>
      <c r="K13" s="21">
        <f>I13+J13</f>
        <v>53</v>
      </c>
      <c r="L13" s="23">
        <v>4</v>
      </c>
      <c r="M13" s="20">
        <f>L13*2</f>
        <v>8</v>
      </c>
      <c r="N13" s="4">
        <v>25</v>
      </c>
      <c r="O13" s="21">
        <f>N13*2</f>
        <v>50</v>
      </c>
      <c r="P13" s="23">
        <v>7</v>
      </c>
      <c r="Q13" s="20">
        <f>P13*10</f>
        <v>70</v>
      </c>
      <c r="R13" s="4">
        <v>11</v>
      </c>
      <c r="S13" s="21">
        <f>R13*10</f>
        <v>110</v>
      </c>
      <c r="T13" s="23">
        <v>61</v>
      </c>
      <c r="U13" s="20">
        <f>T13*2</f>
        <v>122</v>
      </c>
      <c r="V13" s="4">
        <v>37</v>
      </c>
      <c r="W13" s="21">
        <f>V13*2</f>
        <v>74</v>
      </c>
      <c r="X13" s="23">
        <v>40</v>
      </c>
      <c r="Y13" s="20">
        <f>X13*2</f>
        <v>80</v>
      </c>
      <c r="Z13" s="4">
        <v>70</v>
      </c>
      <c r="AA13" s="21">
        <f>Z13</f>
        <v>70</v>
      </c>
      <c r="AB13" s="23">
        <v>3</v>
      </c>
      <c r="AC13" s="20">
        <f>AB13*15</f>
        <v>45</v>
      </c>
      <c r="AD13" s="4">
        <v>4</v>
      </c>
      <c r="AE13" s="21">
        <f>AD13*10</f>
        <v>40</v>
      </c>
      <c r="AF13" s="50">
        <f>H13+K13+M13+O13+Q13+S13+U13+W13+Y13+AA13+AC13+AE13</f>
        <v>774</v>
      </c>
    </row>
    <row r="14" spans="2:35" s="2" customFormat="1" ht="24" customHeight="1" x14ac:dyDescent="0.25">
      <c r="B14" s="4">
        <v>10</v>
      </c>
      <c r="C14" s="56" t="s">
        <v>98</v>
      </c>
      <c r="D14" s="21" t="s">
        <v>37</v>
      </c>
      <c r="E14" s="22" t="s">
        <v>32</v>
      </c>
      <c r="F14" s="4">
        <v>7</v>
      </c>
      <c r="G14" s="19">
        <v>8</v>
      </c>
      <c r="H14" s="21">
        <f>F14*13</f>
        <v>91</v>
      </c>
      <c r="I14" s="4">
        <v>54</v>
      </c>
      <c r="J14" s="19">
        <v>35</v>
      </c>
      <c r="K14" s="21">
        <f>I14+J14</f>
        <v>89</v>
      </c>
      <c r="L14" s="23">
        <v>4</v>
      </c>
      <c r="M14" s="20">
        <f>L14*2</f>
        <v>8</v>
      </c>
      <c r="N14" s="4">
        <v>38</v>
      </c>
      <c r="O14" s="21">
        <f>N14*2</f>
        <v>76</v>
      </c>
      <c r="P14" s="23">
        <v>7</v>
      </c>
      <c r="Q14" s="20">
        <f>P14*10</f>
        <v>70</v>
      </c>
      <c r="R14" s="4">
        <v>2</v>
      </c>
      <c r="S14" s="21">
        <f>R14*10</f>
        <v>20</v>
      </c>
      <c r="T14" s="23">
        <v>50</v>
      </c>
      <c r="U14" s="20">
        <f>T14*2</f>
        <v>100</v>
      </c>
      <c r="V14" s="4">
        <v>46</v>
      </c>
      <c r="W14" s="21">
        <f>V14*2</f>
        <v>92</v>
      </c>
      <c r="X14" s="23">
        <v>44</v>
      </c>
      <c r="Y14" s="20">
        <f>X14*2</f>
        <v>88</v>
      </c>
      <c r="Z14" s="4">
        <v>44</v>
      </c>
      <c r="AA14" s="21">
        <f>Z14</f>
        <v>44</v>
      </c>
      <c r="AB14" s="23">
        <v>2</v>
      </c>
      <c r="AC14" s="20">
        <f>AB14*15</f>
        <v>30</v>
      </c>
      <c r="AD14" s="4">
        <v>4</v>
      </c>
      <c r="AE14" s="21">
        <f>AD14*10</f>
        <v>40</v>
      </c>
      <c r="AF14" s="50">
        <f>H14+K14+M14+O14+Q14+S14+U14+W14+Y14+AA14+AC14+AE14</f>
        <v>748</v>
      </c>
    </row>
    <row r="15" spans="2:35" s="2" customFormat="1" ht="24" customHeight="1" x14ac:dyDescent="0.25">
      <c r="B15" s="4">
        <v>11</v>
      </c>
      <c r="C15" s="56" t="s">
        <v>116</v>
      </c>
      <c r="D15" s="21" t="s">
        <v>37</v>
      </c>
      <c r="E15" s="22" t="s">
        <v>34</v>
      </c>
      <c r="F15" s="4">
        <v>8</v>
      </c>
      <c r="G15" s="19">
        <v>10</v>
      </c>
      <c r="H15" s="21">
        <f>F15*13</f>
        <v>104</v>
      </c>
      <c r="I15" s="4">
        <v>53</v>
      </c>
      <c r="J15" s="19">
        <v>28</v>
      </c>
      <c r="K15" s="21">
        <f>I15+J15</f>
        <v>81</v>
      </c>
      <c r="L15" s="23">
        <v>0</v>
      </c>
      <c r="M15" s="20">
        <f>L15*2</f>
        <v>0</v>
      </c>
      <c r="N15" s="4">
        <v>48</v>
      </c>
      <c r="O15" s="21">
        <f>N15*2</f>
        <v>96</v>
      </c>
      <c r="P15" s="23">
        <v>5</v>
      </c>
      <c r="Q15" s="20">
        <f>P15*10</f>
        <v>50</v>
      </c>
      <c r="R15" s="4">
        <v>2</v>
      </c>
      <c r="S15" s="21">
        <f>R15*10</f>
        <v>20</v>
      </c>
      <c r="T15" s="23">
        <v>40</v>
      </c>
      <c r="U15" s="20">
        <f>T15*2</f>
        <v>80</v>
      </c>
      <c r="V15" s="4">
        <v>5</v>
      </c>
      <c r="W15" s="21">
        <f>V15*2</f>
        <v>10</v>
      </c>
      <c r="X15" s="23">
        <v>46</v>
      </c>
      <c r="Y15" s="20">
        <f>X15*2</f>
        <v>92</v>
      </c>
      <c r="Z15" s="4">
        <v>77</v>
      </c>
      <c r="AA15" s="21">
        <f>Z15</f>
        <v>77</v>
      </c>
      <c r="AB15" s="23">
        <v>4</v>
      </c>
      <c r="AC15" s="20">
        <f>AB15*15</f>
        <v>60</v>
      </c>
      <c r="AD15" s="4">
        <v>6</v>
      </c>
      <c r="AE15" s="21">
        <f>AD15*10</f>
        <v>60</v>
      </c>
      <c r="AF15" s="50">
        <f>H15+K15+M15+O15+Q15+S15+U15+W15+Y15+AA15+AC15+AE15</f>
        <v>730</v>
      </c>
    </row>
    <row r="16" spans="2:35" s="2" customFormat="1" ht="24" customHeight="1" x14ac:dyDescent="0.25">
      <c r="B16" s="4">
        <v>12</v>
      </c>
      <c r="C16" s="56" t="s">
        <v>106</v>
      </c>
      <c r="D16" s="21" t="s">
        <v>37</v>
      </c>
      <c r="E16" s="22" t="s">
        <v>31</v>
      </c>
      <c r="F16" s="4">
        <v>6</v>
      </c>
      <c r="G16" s="19">
        <v>8</v>
      </c>
      <c r="H16" s="21">
        <f>F16*13</f>
        <v>78</v>
      </c>
      <c r="I16" s="4">
        <v>44</v>
      </c>
      <c r="J16" s="19">
        <v>27</v>
      </c>
      <c r="K16" s="21">
        <f>I16+J16</f>
        <v>71</v>
      </c>
      <c r="L16" s="23">
        <v>9</v>
      </c>
      <c r="M16" s="20">
        <f>L16*2</f>
        <v>18</v>
      </c>
      <c r="N16" s="4">
        <v>28</v>
      </c>
      <c r="O16" s="21">
        <f>N16*2</f>
        <v>56</v>
      </c>
      <c r="P16" s="23">
        <v>6</v>
      </c>
      <c r="Q16" s="20">
        <f>P16*10</f>
        <v>60</v>
      </c>
      <c r="R16" s="4">
        <v>7</v>
      </c>
      <c r="S16" s="21">
        <f>R16*10</f>
        <v>70</v>
      </c>
      <c r="T16" s="23">
        <v>48</v>
      </c>
      <c r="U16" s="20">
        <f>T16*2</f>
        <v>96</v>
      </c>
      <c r="V16" s="4">
        <v>10</v>
      </c>
      <c r="W16" s="21">
        <f>V16*2</f>
        <v>20</v>
      </c>
      <c r="X16" s="23">
        <v>44</v>
      </c>
      <c r="Y16" s="20">
        <f>X16*2</f>
        <v>88</v>
      </c>
      <c r="Z16" s="4">
        <v>51</v>
      </c>
      <c r="AA16" s="21">
        <f>Z16</f>
        <v>51</v>
      </c>
      <c r="AB16" s="23">
        <v>3</v>
      </c>
      <c r="AC16" s="20">
        <f>AB16*15</f>
        <v>45</v>
      </c>
      <c r="AD16" s="4">
        <v>5</v>
      </c>
      <c r="AE16" s="21">
        <f>AD16*10</f>
        <v>50</v>
      </c>
      <c r="AF16" s="50">
        <f>H16+K16+M16+O16+Q16+S16+U16+W16+Y16+AA16+AC16+AE16</f>
        <v>703</v>
      </c>
    </row>
    <row r="17" spans="2:32" s="2" customFormat="1" ht="24" customHeight="1" x14ac:dyDescent="0.25">
      <c r="B17" s="4">
        <v>13</v>
      </c>
      <c r="C17" s="56" t="s">
        <v>99</v>
      </c>
      <c r="D17" s="21" t="s">
        <v>37</v>
      </c>
      <c r="E17" s="22" t="s">
        <v>32</v>
      </c>
      <c r="F17" s="4">
        <v>0</v>
      </c>
      <c r="G17" s="19">
        <v>0</v>
      </c>
      <c r="H17" s="21">
        <f>F17*13</f>
        <v>0</v>
      </c>
      <c r="I17" s="4">
        <v>19</v>
      </c>
      <c r="J17" s="19">
        <v>13</v>
      </c>
      <c r="K17" s="21">
        <f>I17+J17</f>
        <v>32</v>
      </c>
      <c r="L17" s="23">
        <v>0</v>
      </c>
      <c r="M17" s="20">
        <f>L17*2</f>
        <v>0</v>
      </c>
      <c r="N17" s="4">
        <v>41</v>
      </c>
      <c r="O17" s="21">
        <f>N17*2</f>
        <v>82</v>
      </c>
      <c r="P17" s="23">
        <v>6</v>
      </c>
      <c r="Q17" s="20">
        <f>P17*10</f>
        <v>60</v>
      </c>
      <c r="R17" s="4">
        <v>4</v>
      </c>
      <c r="S17" s="21">
        <f>R17*10</f>
        <v>40</v>
      </c>
      <c r="T17" s="23">
        <v>43</v>
      </c>
      <c r="U17" s="20">
        <f>T17*2</f>
        <v>86</v>
      </c>
      <c r="V17" s="4">
        <v>39</v>
      </c>
      <c r="W17" s="21">
        <f>V17*2</f>
        <v>78</v>
      </c>
      <c r="X17" s="23">
        <v>50</v>
      </c>
      <c r="Y17" s="20">
        <f>X17*2</f>
        <v>100</v>
      </c>
      <c r="Z17" s="4">
        <v>41</v>
      </c>
      <c r="AA17" s="21">
        <f>Z17</f>
        <v>41</v>
      </c>
      <c r="AB17" s="23">
        <v>1</v>
      </c>
      <c r="AC17" s="20">
        <f>AB17*15</f>
        <v>15</v>
      </c>
      <c r="AD17" s="4">
        <v>9</v>
      </c>
      <c r="AE17" s="21">
        <f>AD17*10</f>
        <v>90</v>
      </c>
      <c r="AF17" s="50">
        <f>H17+K17+M17+O17+Q17+S17+U17+W17+Y17+AA17+AC17+AE17</f>
        <v>624</v>
      </c>
    </row>
    <row r="18" spans="2:32" s="2" customFormat="1" ht="24" customHeight="1" x14ac:dyDescent="0.25">
      <c r="B18" s="4">
        <v>14</v>
      </c>
      <c r="C18" s="56" t="s">
        <v>109</v>
      </c>
      <c r="D18" s="21" t="s">
        <v>37</v>
      </c>
      <c r="E18" s="22" t="s">
        <v>31</v>
      </c>
      <c r="F18" s="4">
        <v>5</v>
      </c>
      <c r="G18" s="19">
        <v>7</v>
      </c>
      <c r="H18" s="21">
        <f>F18*13</f>
        <v>65</v>
      </c>
      <c r="I18" s="4">
        <v>34</v>
      </c>
      <c r="J18" s="19">
        <v>45</v>
      </c>
      <c r="K18" s="21">
        <f>I18+J18</f>
        <v>79</v>
      </c>
      <c r="L18" s="23">
        <v>0</v>
      </c>
      <c r="M18" s="20">
        <f>L18*2</f>
        <v>0</v>
      </c>
      <c r="N18" s="4">
        <v>13</v>
      </c>
      <c r="O18" s="21">
        <f>N18*2</f>
        <v>26</v>
      </c>
      <c r="P18" s="23">
        <v>6</v>
      </c>
      <c r="Q18" s="20">
        <f>P18*10</f>
        <v>60</v>
      </c>
      <c r="R18" s="4">
        <v>6</v>
      </c>
      <c r="S18" s="21">
        <f>R18*10</f>
        <v>60</v>
      </c>
      <c r="T18" s="23">
        <v>45</v>
      </c>
      <c r="U18" s="20">
        <f>T18*2</f>
        <v>90</v>
      </c>
      <c r="V18" s="4">
        <v>3</v>
      </c>
      <c r="W18" s="21">
        <f>V18*2</f>
        <v>6</v>
      </c>
      <c r="X18" s="23">
        <v>63</v>
      </c>
      <c r="Y18" s="20">
        <f>X18*2</f>
        <v>126</v>
      </c>
      <c r="Z18" s="4">
        <v>33</v>
      </c>
      <c r="AA18" s="21">
        <f>Z18</f>
        <v>33</v>
      </c>
      <c r="AB18" s="23">
        <v>2</v>
      </c>
      <c r="AC18" s="20">
        <f>AB18*15</f>
        <v>30</v>
      </c>
      <c r="AD18" s="4">
        <v>2</v>
      </c>
      <c r="AE18" s="21">
        <f>AD18*10</f>
        <v>20</v>
      </c>
      <c r="AF18" s="50">
        <f>H18+K18+M18+O18+Q18+S18+U18+W18+Y18+AA18+AC18+AE18</f>
        <v>595</v>
      </c>
    </row>
    <row r="19" spans="2:32" s="2" customFormat="1" ht="24" customHeight="1" x14ac:dyDescent="0.25">
      <c r="B19" s="4">
        <v>15</v>
      </c>
      <c r="C19" s="56" t="s">
        <v>120</v>
      </c>
      <c r="D19" s="21" t="s">
        <v>37</v>
      </c>
      <c r="E19" s="22" t="s">
        <v>34</v>
      </c>
      <c r="F19" s="4">
        <v>4</v>
      </c>
      <c r="G19" s="19">
        <v>8</v>
      </c>
      <c r="H19" s="21">
        <f>F19*13</f>
        <v>52</v>
      </c>
      <c r="I19" s="4">
        <v>23</v>
      </c>
      <c r="J19" s="19">
        <v>13</v>
      </c>
      <c r="K19" s="21">
        <f>I19+J19</f>
        <v>36</v>
      </c>
      <c r="L19" s="23">
        <v>0</v>
      </c>
      <c r="M19" s="20">
        <f>L19*2</f>
        <v>0</v>
      </c>
      <c r="N19" s="4">
        <v>16</v>
      </c>
      <c r="O19" s="21">
        <f>N19*2</f>
        <v>32</v>
      </c>
      <c r="P19" s="23">
        <v>3</v>
      </c>
      <c r="Q19" s="20">
        <f>P19*10</f>
        <v>30</v>
      </c>
      <c r="R19" s="4">
        <v>6</v>
      </c>
      <c r="S19" s="21">
        <f>R19*10</f>
        <v>60</v>
      </c>
      <c r="T19" s="23">
        <v>25</v>
      </c>
      <c r="U19" s="20">
        <f>T19*2</f>
        <v>50</v>
      </c>
      <c r="V19" s="4">
        <v>0</v>
      </c>
      <c r="W19" s="21">
        <f>V19*2</f>
        <v>0</v>
      </c>
      <c r="X19" s="23">
        <v>22</v>
      </c>
      <c r="Y19" s="20">
        <f>X19*2</f>
        <v>44</v>
      </c>
      <c r="Z19" s="4">
        <v>57</v>
      </c>
      <c r="AA19" s="21">
        <f>Z19</f>
        <v>57</v>
      </c>
      <c r="AB19" s="23">
        <v>1</v>
      </c>
      <c r="AC19" s="20">
        <f>AB19*15</f>
        <v>15</v>
      </c>
      <c r="AD19" s="4">
        <v>6</v>
      </c>
      <c r="AE19" s="21">
        <f>AD19*10</f>
        <v>60</v>
      </c>
      <c r="AF19" s="50">
        <f>H19+K19+M19+O19+Q19+S19+U19+W19+Y19+AA19+AC19+AE19</f>
        <v>436</v>
      </c>
    </row>
    <row r="20" spans="2:32" s="2" customFormat="1" ht="24" customHeight="1" thickBot="1" x14ac:dyDescent="0.3">
      <c r="B20" s="5">
        <v>16</v>
      </c>
      <c r="C20" s="58" t="s">
        <v>149</v>
      </c>
      <c r="D20" s="33" t="s">
        <v>37</v>
      </c>
      <c r="E20" s="34" t="s">
        <v>32</v>
      </c>
      <c r="F20" s="5">
        <v>0</v>
      </c>
      <c r="G20" s="32">
        <v>0</v>
      </c>
      <c r="H20" s="33">
        <f>F20*13</f>
        <v>0</v>
      </c>
      <c r="I20" s="5">
        <v>0</v>
      </c>
      <c r="J20" s="32">
        <v>0</v>
      </c>
      <c r="K20" s="33">
        <f>I20+J20</f>
        <v>0</v>
      </c>
      <c r="L20" s="35">
        <v>4</v>
      </c>
      <c r="M20" s="36">
        <f>L20*2</f>
        <v>8</v>
      </c>
      <c r="N20" s="5">
        <v>38</v>
      </c>
      <c r="O20" s="33">
        <f>N20*2</f>
        <v>76</v>
      </c>
      <c r="P20" s="35">
        <v>5</v>
      </c>
      <c r="Q20" s="36">
        <f>P20*10</f>
        <v>50</v>
      </c>
      <c r="R20" s="5">
        <v>0</v>
      </c>
      <c r="S20" s="33">
        <f>R20*10</f>
        <v>0</v>
      </c>
      <c r="T20" s="35">
        <v>31</v>
      </c>
      <c r="U20" s="36">
        <f>T20*2</f>
        <v>62</v>
      </c>
      <c r="V20" s="71">
        <v>11</v>
      </c>
      <c r="W20" s="72">
        <f>V20*2</f>
        <v>22</v>
      </c>
      <c r="X20" s="73">
        <v>0</v>
      </c>
      <c r="Y20" s="74">
        <f>X20*2</f>
        <v>0</v>
      </c>
      <c r="Z20" s="71">
        <v>0</v>
      </c>
      <c r="AA20" s="33">
        <f>Z20</f>
        <v>0</v>
      </c>
      <c r="AB20" s="35">
        <v>0</v>
      </c>
      <c r="AC20" s="36">
        <f>AB20*15</f>
        <v>0</v>
      </c>
      <c r="AD20" s="5">
        <v>0</v>
      </c>
      <c r="AE20" s="33">
        <f>AD20*10</f>
        <v>0</v>
      </c>
      <c r="AF20" s="51">
        <f>H20+K20+M20+O20+Q20+S20+U20+W20+Y20+AA20+AC20+AE20</f>
        <v>218</v>
      </c>
    </row>
    <row r="21" spans="2:32" s="2" customFormat="1" ht="24" customHeight="1" x14ac:dyDescent="0.25">
      <c r="C21" s="24"/>
    </row>
    <row r="22" spans="2:32" s="2" customFormat="1" ht="24" customHeight="1" x14ac:dyDescent="0.25">
      <c r="C22" s="24"/>
    </row>
    <row r="23" spans="2:32" s="2" customFormat="1" ht="24" customHeight="1" x14ac:dyDescent="0.25">
      <c r="C23" s="24"/>
    </row>
    <row r="24" spans="2:32" s="2" customFormat="1" x14ac:dyDescent="0.25">
      <c r="C24" s="24"/>
    </row>
    <row r="25" spans="2:32" s="2" customFormat="1" x14ac:dyDescent="0.25">
      <c r="C25" s="24"/>
    </row>
    <row r="26" spans="2:32" s="2" customFormat="1" x14ac:dyDescent="0.25">
      <c r="C26" s="24"/>
    </row>
    <row r="27" spans="2:32" s="2" customFormat="1" x14ac:dyDescent="0.25">
      <c r="C27" s="24"/>
    </row>
  </sheetData>
  <sortState ref="C5:AF83">
    <sortCondition ref="D5:D83"/>
  </sortState>
  <mergeCells count="30">
    <mergeCell ref="AB3:AC3"/>
    <mergeCell ref="AD3:AE3"/>
    <mergeCell ref="P3:Q3"/>
    <mergeCell ref="R3:S3"/>
    <mergeCell ref="T3:U3"/>
    <mergeCell ref="V3:W3"/>
    <mergeCell ref="X3:Y3"/>
    <mergeCell ref="Z3:AA3"/>
    <mergeCell ref="AB2:AC2"/>
    <mergeCell ref="AD2:AE2"/>
    <mergeCell ref="AF2:AF3"/>
    <mergeCell ref="B3:B4"/>
    <mergeCell ref="C3:C4"/>
    <mergeCell ref="D3:D4"/>
    <mergeCell ref="F3:H3"/>
    <mergeCell ref="I3:K3"/>
    <mergeCell ref="L3:M3"/>
    <mergeCell ref="N3:O3"/>
    <mergeCell ref="P2:Q2"/>
    <mergeCell ref="R2:S2"/>
    <mergeCell ref="T2:U2"/>
    <mergeCell ref="V2:W2"/>
    <mergeCell ref="X2:Y2"/>
    <mergeCell ref="Z2:AA2"/>
    <mergeCell ref="B2:D2"/>
    <mergeCell ref="E2:E4"/>
    <mergeCell ref="F2:H2"/>
    <mergeCell ref="I2:K2"/>
    <mergeCell ref="L2:M2"/>
    <mergeCell ref="N2:O2"/>
  </mergeCells>
  <pageMargins left="0" right="0" top="0" bottom="0" header="0" footer="0"/>
  <pageSetup paperSize="9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1:AI45"/>
  <sheetViews>
    <sheetView zoomScale="95" zoomScaleNormal="95" workbookViewId="0">
      <pane ySplit="4" topLeftCell="A5" activePane="bottomLeft" state="frozen"/>
      <selection pane="bottomLeft" activeCell="O18" sqref="O18"/>
    </sheetView>
  </sheetViews>
  <sheetFormatPr defaultRowHeight="15" x14ac:dyDescent="0.25"/>
  <cols>
    <col min="1" max="1" width="0.5703125" style="3" customWidth="1"/>
    <col min="2" max="2" width="4.42578125" style="2" customWidth="1"/>
    <col min="3" max="3" width="27.5703125" style="24" customWidth="1"/>
    <col min="4" max="4" width="9.42578125" style="3" customWidth="1"/>
    <col min="5" max="5" width="6.7109375" style="3" customWidth="1"/>
    <col min="6" max="8" width="5" style="3" customWidth="1"/>
    <col min="9" max="10" width="4.5703125" style="3" customWidth="1"/>
    <col min="11" max="11" width="4.5703125" style="3" bestFit="1" customWidth="1"/>
    <col min="12" max="12" width="5" style="3" customWidth="1"/>
    <col min="13" max="13" width="4" style="3" bestFit="1" customWidth="1"/>
    <col min="14" max="14" width="4.5703125" style="3" customWidth="1"/>
    <col min="15" max="17" width="4" style="3" customWidth="1"/>
    <col min="18" max="19" width="5.42578125" style="3" customWidth="1"/>
    <col min="20" max="21" width="5.7109375" style="3" customWidth="1"/>
    <col min="22" max="22" width="4.7109375" style="3" bestFit="1" customWidth="1"/>
    <col min="23" max="23" width="4" style="3" bestFit="1" customWidth="1"/>
    <col min="24" max="24" width="5.42578125" style="3" customWidth="1"/>
    <col min="25" max="27" width="5.85546875" style="3" customWidth="1"/>
    <col min="28" max="28" width="5.28515625" style="3" customWidth="1"/>
    <col min="29" max="30" width="5" style="3" customWidth="1"/>
    <col min="31" max="31" width="4.85546875" style="3" customWidth="1"/>
    <col min="32" max="32" width="8.28515625" style="3" customWidth="1"/>
    <col min="33" max="33" width="0.85546875" style="3" customWidth="1"/>
    <col min="34" max="34" width="1" style="3" customWidth="1"/>
    <col min="35" max="16384" width="9.140625" style="3"/>
  </cols>
  <sheetData>
    <row r="1" spans="2:35" ht="8.25" customHeight="1" thickBot="1" x14ac:dyDescent="0.3"/>
    <row r="2" spans="2:35" s="2" customFormat="1" ht="20.25" customHeight="1" thickBot="1" x14ac:dyDescent="0.3">
      <c r="B2" s="77"/>
      <c r="C2" s="78"/>
      <c r="D2" s="79"/>
      <c r="E2" s="80" t="s">
        <v>35</v>
      </c>
      <c r="F2" s="83" t="s">
        <v>6</v>
      </c>
      <c r="G2" s="76"/>
      <c r="H2" s="84"/>
      <c r="I2" s="76" t="s">
        <v>22</v>
      </c>
      <c r="J2" s="76"/>
      <c r="K2" s="85"/>
      <c r="L2" s="83" t="s">
        <v>7</v>
      </c>
      <c r="M2" s="84"/>
      <c r="N2" s="75" t="s">
        <v>8</v>
      </c>
      <c r="O2" s="76"/>
      <c r="P2" s="83" t="s">
        <v>9</v>
      </c>
      <c r="Q2" s="84"/>
      <c r="R2" s="85" t="s">
        <v>10</v>
      </c>
      <c r="S2" s="84"/>
      <c r="T2" s="75" t="s">
        <v>11</v>
      </c>
      <c r="U2" s="76"/>
      <c r="V2" s="83" t="s">
        <v>12</v>
      </c>
      <c r="W2" s="84"/>
      <c r="X2" s="86" t="s">
        <v>13</v>
      </c>
      <c r="Y2" s="85"/>
      <c r="Z2" s="83" t="s">
        <v>14</v>
      </c>
      <c r="AA2" s="84"/>
      <c r="AB2" s="86" t="s">
        <v>18</v>
      </c>
      <c r="AC2" s="85"/>
      <c r="AD2" s="75" t="s">
        <v>19</v>
      </c>
      <c r="AE2" s="87"/>
      <c r="AF2" s="88" t="s">
        <v>21</v>
      </c>
    </row>
    <row r="3" spans="2:35" s="1" customFormat="1" ht="93" customHeight="1" x14ac:dyDescent="0.25">
      <c r="B3" s="90" t="s">
        <v>0</v>
      </c>
      <c r="C3" s="92" t="s">
        <v>1</v>
      </c>
      <c r="D3" s="94" t="s">
        <v>85</v>
      </c>
      <c r="E3" s="81"/>
      <c r="F3" s="96" t="s">
        <v>3</v>
      </c>
      <c r="G3" s="97"/>
      <c r="H3" s="98"/>
      <c r="I3" s="97" t="s">
        <v>2</v>
      </c>
      <c r="J3" s="97"/>
      <c r="K3" s="99"/>
      <c r="L3" s="96" t="s">
        <v>26</v>
      </c>
      <c r="M3" s="98"/>
      <c r="N3" s="100" t="s">
        <v>43</v>
      </c>
      <c r="O3" s="97"/>
      <c r="P3" s="96" t="s">
        <v>15</v>
      </c>
      <c r="Q3" s="98"/>
      <c r="R3" s="100" t="s">
        <v>16</v>
      </c>
      <c r="S3" s="99"/>
      <c r="T3" s="100" t="s">
        <v>5</v>
      </c>
      <c r="U3" s="97"/>
      <c r="V3" s="96" t="s">
        <v>40</v>
      </c>
      <c r="W3" s="98"/>
      <c r="X3" s="101" t="s">
        <v>27</v>
      </c>
      <c r="Y3" s="102"/>
      <c r="Z3" s="96" t="s">
        <v>28</v>
      </c>
      <c r="AA3" s="98"/>
      <c r="AB3" s="101" t="s">
        <v>20</v>
      </c>
      <c r="AC3" s="102"/>
      <c r="AD3" s="100" t="s">
        <v>29</v>
      </c>
      <c r="AE3" s="99"/>
      <c r="AF3" s="89"/>
    </row>
    <row r="4" spans="2:35" s="7" customFormat="1" ht="38.25" customHeight="1" thickBot="1" x14ac:dyDescent="0.3">
      <c r="B4" s="91"/>
      <c r="C4" s="93"/>
      <c r="D4" s="95"/>
      <c r="E4" s="82"/>
      <c r="F4" s="10" t="s">
        <v>4</v>
      </c>
      <c r="G4" s="11" t="s">
        <v>17</v>
      </c>
      <c r="H4" s="12" t="s">
        <v>25</v>
      </c>
      <c r="I4" s="13" t="s">
        <v>23</v>
      </c>
      <c r="J4" s="6" t="s">
        <v>42</v>
      </c>
      <c r="K4" s="9" t="s">
        <v>25</v>
      </c>
      <c r="L4" s="10" t="s">
        <v>4</v>
      </c>
      <c r="M4" s="12" t="s">
        <v>25</v>
      </c>
      <c r="N4" s="11" t="s">
        <v>4</v>
      </c>
      <c r="O4" s="15" t="s">
        <v>25</v>
      </c>
      <c r="P4" s="10" t="s">
        <v>4</v>
      </c>
      <c r="Q4" s="12" t="s">
        <v>25</v>
      </c>
      <c r="R4" s="9" t="s">
        <v>4</v>
      </c>
      <c r="S4" s="8" t="s">
        <v>25</v>
      </c>
      <c r="T4" s="17" t="s">
        <v>4</v>
      </c>
      <c r="U4" s="15" t="s">
        <v>25</v>
      </c>
      <c r="V4" s="10" t="s">
        <v>4</v>
      </c>
      <c r="W4" s="12" t="s">
        <v>25</v>
      </c>
      <c r="X4" s="18" t="s">
        <v>4</v>
      </c>
      <c r="Y4" s="15" t="s">
        <v>25</v>
      </c>
      <c r="Z4" s="10" t="s">
        <v>4</v>
      </c>
      <c r="AA4" s="12" t="s">
        <v>25</v>
      </c>
      <c r="AB4" s="18" t="s">
        <v>4</v>
      </c>
      <c r="AC4" s="15" t="s">
        <v>25</v>
      </c>
      <c r="AD4" s="10" t="s">
        <v>4</v>
      </c>
      <c r="AE4" s="12" t="s">
        <v>25</v>
      </c>
      <c r="AF4" s="48" t="s">
        <v>30</v>
      </c>
      <c r="AG4" s="16"/>
      <c r="AH4" s="16"/>
      <c r="AI4" s="16"/>
    </row>
    <row r="5" spans="2:35" s="2" customFormat="1" ht="24" customHeight="1" x14ac:dyDescent="0.25">
      <c r="B5" s="68">
        <v>1</v>
      </c>
      <c r="C5" s="55" t="s">
        <v>45</v>
      </c>
      <c r="D5" s="69" t="s">
        <v>38</v>
      </c>
      <c r="E5" s="67" t="s">
        <v>32</v>
      </c>
      <c r="F5" s="25">
        <v>6</v>
      </c>
      <c r="G5" s="26">
        <v>12</v>
      </c>
      <c r="H5" s="27">
        <f>F5*13</f>
        <v>78</v>
      </c>
      <c r="I5" s="31">
        <v>67</v>
      </c>
      <c r="J5" s="28">
        <v>71</v>
      </c>
      <c r="K5" s="27">
        <f>I5+J5</f>
        <v>138</v>
      </c>
      <c r="L5" s="30">
        <v>67</v>
      </c>
      <c r="M5" s="66">
        <f>L5*2</f>
        <v>134</v>
      </c>
      <c r="N5" s="31">
        <v>66</v>
      </c>
      <c r="O5" s="27">
        <f>N5*2</f>
        <v>132</v>
      </c>
      <c r="P5" s="30">
        <v>13</v>
      </c>
      <c r="Q5" s="29">
        <f>P5*10</f>
        <v>130</v>
      </c>
      <c r="R5" s="31">
        <v>13</v>
      </c>
      <c r="S5" s="27">
        <f>R5*10</f>
        <v>130</v>
      </c>
      <c r="T5" s="26">
        <v>116</v>
      </c>
      <c r="U5" s="29">
        <f>T5*2</f>
        <v>232</v>
      </c>
      <c r="V5" s="25">
        <v>56</v>
      </c>
      <c r="W5" s="27">
        <f>V5*2</f>
        <v>112</v>
      </c>
      <c r="X5" s="30">
        <v>92</v>
      </c>
      <c r="Y5" s="29">
        <f>X5*2</f>
        <v>184</v>
      </c>
      <c r="Z5" s="25">
        <v>87</v>
      </c>
      <c r="AA5" s="69">
        <f>Z5</f>
        <v>87</v>
      </c>
      <c r="AB5" s="30">
        <v>7</v>
      </c>
      <c r="AC5" s="29">
        <f>AB5*15</f>
        <v>105</v>
      </c>
      <c r="AD5" s="25">
        <v>16</v>
      </c>
      <c r="AE5" s="27">
        <f>AD5*10</f>
        <v>160</v>
      </c>
      <c r="AF5" s="49">
        <f>H5+K5+M5+O5+Q5+S5+U5+W5+Y5+AA5+AC5+AE5</f>
        <v>1622</v>
      </c>
    </row>
    <row r="6" spans="2:35" s="2" customFormat="1" ht="24" customHeight="1" x14ac:dyDescent="0.25">
      <c r="B6" s="4">
        <v>2</v>
      </c>
      <c r="C6" s="56" t="s">
        <v>41</v>
      </c>
      <c r="D6" s="21" t="s">
        <v>38</v>
      </c>
      <c r="E6" s="22" t="s">
        <v>32</v>
      </c>
      <c r="F6" s="4">
        <v>9</v>
      </c>
      <c r="G6" s="19">
        <v>9</v>
      </c>
      <c r="H6" s="21">
        <f>F6*13</f>
        <v>117</v>
      </c>
      <c r="I6" s="4">
        <v>82</v>
      </c>
      <c r="J6" s="19">
        <v>74</v>
      </c>
      <c r="K6" s="21">
        <f>I6+J6</f>
        <v>156</v>
      </c>
      <c r="L6" s="23">
        <v>58</v>
      </c>
      <c r="M6" s="20">
        <f>L6*2</f>
        <v>116</v>
      </c>
      <c r="N6" s="4">
        <v>43</v>
      </c>
      <c r="O6" s="21">
        <f>N6*2</f>
        <v>86</v>
      </c>
      <c r="P6" s="23">
        <v>8</v>
      </c>
      <c r="Q6" s="20">
        <f>P6*10</f>
        <v>80</v>
      </c>
      <c r="R6" s="4">
        <v>13</v>
      </c>
      <c r="S6" s="21">
        <f>R6*10</f>
        <v>130</v>
      </c>
      <c r="T6" s="23">
        <v>116</v>
      </c>
      <c r="U6" s="20">
        <f>T6*2</f>
        <v>232</v>
      </c>
      <c r="V6" s="4">
        <v>45</v>
      </c>
      <c r="W6" s="21">
        <f>V6*2</f>
        <v>90</v>
      </c>
      <c r="X6" s="23">
        <v>92</v>
      </c>
      <c r="Y6" s="20">
        <f>X6*2</f>
        <v>184</v>
      </c>
      <c r="Z6" s="4">
        <v>89</v>
      </c>
      <c r="AA6" s="21">
        <f>Z6</f>
        <v>89</v>
      </c>
      <c r="AB6" s="23">
        <v>12</v>
      </c>
      <c r="AC6" s="20">
        <f>AB6*15</f>
        <v>180</v>
      </c>
      <c r="AD6" s="4">
        <v>11</v>
      </c>
      <c r="AE6" s="21">
        <f>AD6*10</f>
        <v>110</v>
      </c>
      <c r="AF6" s="50">
        <f>H6+K6+M6+O6+Q6+S6+U6+W6+Y6+AA6+AC6+AE6</f>
        <v>1570</v>
      </c>
    </row>
    <row r="7" spans="2:35" s="2" customFormat="1" ht="24" customHeight="1" x14ac:dyDescent="0.25">
      <c r="B7" s="4">
        <v>3</v>
      </c>
      <c r="C7" s="56" t="s">
        <v>44</v>
      </c>
      <c r="D7" s="21" t="s">
        <v>38</v>
      </c>
      <c r="E7" s="22" t="s">
        <v>32</v>
      </c>
      <c r="F7" s="4">
        <v>13</v>
      </c>
      <c r="G7" s="19">
        <v>13</v>
      </c>
      <c r="H7" s="21">
        <f>F7*13</f>
        <v>169</v>
      </c>
      <c r="I7" s="4">
        <v>68</v>
      </c>
      <c r="J7" s="19">
        <v>65</v>
      </c>
      <c r="K7" s="21">
        <f>I7+J7</f>
        <v>133</v>
      </c>
      <c r="L7" s="23">
        <v>50</v>
      </c>
      <c r="M7" s="20">
        <f>L7*2</f>
        <v>100</v>
      </c>
      <c r="N7" s="4">
        <v>50</v>
      </c>
      <c r="O7" s="21">
        <f>N7*2</f>
        <v>100</v>
      </c>
      <c r="P7" s="23">
        <v>9</v>
      </c>
      <c r="Q7" s="20">
        <f>P7*10</f>
        <v>90</v>
      </c>
      <c r="R7" s="4">
        <v>9</v>
      </c>
      <c r="S7" s="21">
        <f>R7*10</f>
        <v>90</v>
      </c>
      <c r="T7" s="23">
        <v>93</v>
      </c>
      <c r="U7" s="20">
        <f>T7*2</f>
        <v>186</v>
      </c>
      <c r="V7" s="4">
        <v>47</v>
      </c>
      <c r="W7" s="21">
        <f>V7*2</f>
        <v>94</v>
      </c>
      <c r="X7" s="23">
        <v>74</v>
      </c>
      <c r="Y7" s="20">
        <f>X7*2</f>
        <v>148</v>
      </c>
      <c r="Z7" s="4">
        <v>99</v>
      </c>
      <c r="AA7" s="21">
        <f>Z7</f>
        <v>99</v>
      </c>
      <c r="AB7" s="23">
        <v>8</v>
      </c>
      <c r="AC7" s="20">
        <f>AB7*15</f>
        <v>120</v>
      </c>
      <c r="AD7" s="4">
        <v>23</v>
      </c>
      <c r="AE7" s="21">
        <f>AD7*10</f>
        <v>230</v>
      </c>
      <c r="AF7" s="50">
        <f>H7+K7+M7+O7+Q7+S7+U7+W7+Y7+AA7+AC7+AE7</f>
        <v>1559</v>
      </c>
    </row>
    <row r="8" spans="2:35" s="43" customFormat="1" ht="24" customHeight="1" x14ac:dyDescent="0.25">
      <c r="B8" s="37">
        <v>4</v>
      </c>
      <c r="C8" s="56" t="s">
        <v>46</v>
      </c>
      <c r="D8" s="21" t="s">
        <v>38</v>
      </c>
      <c r="E8" s="22" t="s">
        <v>32</v>
      </c>
      <c r="F8" s="4">
        <v>6</v>
      </c>
      <c r="G8" s="19">
        <v>10</v>
      </c>
      <c r="H8" s="21">
        <f>F8*13</f>
        <v>78</v>
      </c>
      <c r="I8" s="4">
        <v>66</v>
      </c>
      <c r="J8" s="19">
        <v>62</v>
      </c>
      <c r="K8" s="21">
        <f>I8+J8</f>
        <v>128</v>
      </c>
      <c r="L8" s="23">
        <v>47</v>
      </c>
      <c r="M8" s="20">
        <f>L8*2</f>
        <v>94</v>
      </c>
      <c r="N8" s="4">
        <v>45</v>
      </c>
      <c r="O8" s="21">
        <f>N8*2</f>
        <v>90</v>
      </c>
      <c r="P8" s="23">
        <v>13</v>
      </c>
      <c r="Q8" s="20">
        <f>P8*10</f>
        <v>130</v>
      </c>
      <c r="R8" s="4">
        <v>10</v>
      </c>
      <c r="S8" s="21">
        <f>R8*10</f>
        <v>100</v>
      </c>
      <c r="T8" s="23">
        <v>98</v>
      </c>
      <c r="U8" s="20">
        <f>T8*2</f>
        <v>196</v>
      </c>
      <c r="V8" s="4">
        <v>50</v>
      </c>
      <c r="W8" s="21">
        <f>V8*2</f>
        <v>100</v>
      </c>
      <c r="X8" s="23">
        <v>66</v>
      </c>
      <c r="Y8" s="20">
        <f>X8*2</f>
        <v>132</v>
      </c>
      <c r="Z8" s="4">
        <v>101</v>
      </c>
      <c r="AA8" s="21">
        <f>Z8</f>
        <v>101</v>
      </c>
      <c r="AB8" s="23">
        <v>6</v>
      </c>
      <c r="AC8" s="20">
        <f>AB8*15</f>
        <v>90</v>
      </c>
      <c r="AD8" s="4">
        <v>10</v>
      </c>
      <c r="AE8" s="21">
        <f>AD8*10</f>
        <v>100</v>
      </c>
      <c r="AF8" s="50">
        <f>H8+K8+M8+O8+Q8+S8+U8+W8+Y8+AA8+AC8+AE8</f>
        <v>1339</v>
      </c>
    </row>
    <row r="9" spans="2:35" s="2" customFormat="1" ht="24" customHeight="1" x14ac:dyDescent="0.25">
      <c r="B9" s="4">
        <v>5</v>
      </c>
      <c r="C9" s="56" t="s">
        <v>47</v>
      </c>
      <c r="D9" s="21" t="s">
        <v>38</v>
      </c>
      <c r="E9" s="22" t="s">
        <v>32</v>
      </c>
      <c r="F9" s="4">
        <v>6</v>
      </c>
      <c r="G9" s="19">
        <v>8</v>
      </c>
      <c r="H9" s="21">
        <f>F9*13</f>
        <v>78</v>
      </c>
      <c r="I9" s="4">
        <v>73</v>
      </c>
      <c r="J9" s="19">
        <v>53</v>
      </c>
      <c r="K9" s="21">
        <f>I9+J9</f>
        <v>126</v>
      </c>
      <c r="L9" s="23">
        <v>32</v>
      </c>
      <c r="M9" s="20">
        <f>L9*2</f>
        <v>64</v>
      </c>
      <c r="N9" s="4">
        <v>49</v>
      </c>
      <c r="O9" s="21">
        <f>N9*2</f>
        <v>98</v>
      </c>
      <c r="P9" s="23">
        <v>11</v>
      </c>
      <c r="Q9" s="20">
        <f>P9*10</f>
        <v>110</v>
      </c>
      <c r="R9" s="4">
        <v>9</v>
      </c>
      <c r="S9" s="21">
        <f>R9*10</f>
        <v>90</v>
      </c>
      <c r="T9" s="23">
        <v>79</v>
      </c>
      <c r="U9" s="20">
        <f>T9*2</f>
        <v>158</v>
      </c>
      <c r="V9" s="4">
        <v>59</v>
      </c>
      <c r="W9" s="21">
        <f>V9*2</f>
        <v>118</v>
      </c>
      <c r="X9" s="23">
        <v>80</v>
      </c>
      <c r="Y9" s="20">
        <f>X9*2</f>
        <v>160</v>
      </c>
      <c r="Z9" s="4">
        <v>94</v>
      </c>
      <c r="AA9" s="21">
        <f>Z9</f>
        <v>94</v>
      </c>
      <c r="AB9" s="23">
        <v>8</v>
      </c>
      <c r="AC9" s="20">
        <f>AB9*15</f>
        <v>120</v>
      </c>
      <c r="AD9" s="4">
        <v>7</v>
      </c>
      <c r="AE9" s="21">
        <f>AD9*10</f>
        <v>70</v>
      </c>
      <c r="AF9" s="50">
        <f>H9+K9+M9+O9+Q9+S9+U9+W9+Y9+AA9+AC9+AE9</f>
        <v>1286</v>
      </c>
    </row>
    <row r="10" spans="2:35" s="2" customFormat="1" ht="24" customHeight="1" x14ac:dyDescent="0.25">
      <c r="B10" s="4">
        <v>6</v>
      </c>
      <c r="C10" s="56" t="s">
        <v>48</v>
      </c>
      <c r="D10" s="21" t="s">
        <v>38</v>
      </c>
      <c r="E10" s="22" t="s">
        <v>32</v>
      </c>
      <c r="F10" s="4">
        <v>8</v>
      </c>
      <c r="G10" s="19">
        <v>8</v>
      </c>
      <c r="H10" s="21">
        <f>F10*13</f>
        <v>104</v>
      </c>
      <c r="I10" s="4">
        <v>78</v>
      </c>
      <c r="J10" s="19">
        <v>64</v>
      </c>
      <c r="K10" s="21">
        <f>I10+J10</f>
        <v>142</v>
      </c>
      <c r="L10" s="23">
        <v>55</v>
      </c>
      <c r="M10" s="20">
        <f>L10*2</f>
        <v>110</v>
      </c>
      <c r="N10" s="4">
        <v>39</v>
      </c>
      <c r="O10" s="21">
        <f>N10*2</f>
        <v>78</v>
      </c>
      <c r="P10" s="23">
        <v>10</v>
      </c>
      <c r="Q10" s="20">
        <f>P10*10</f>
        <v>100</v>
      </c>
      <c r="R10" s="4">
        <v>10</v>
      </c>
      <c r="S10" s="21">
        <f>R10*10</f>
        <v>100</v>
      </c>
      <c r="T10" s="23">
        <v>89</v>
      </c>
      <c r="U10" s="20">
        <f>T10*2</f>
        <v>178</v>
      </c>
      <c r="V10" s="4">
        <v>34</v>
      </c>
      <c r="W10" s="21">
        <f>V10*2</f>
        <v>68</v>
      </c>
      <c r="X10" s="23">
        <v>58</v>
      </c>
      <c r="Y10" s="20">
        <f>X10*2</f>
        <v>116</v>
      </c>
      <c r="Z10" s="4">
        <v>74</v>
      </c>
      <c r="AA10" s="21">
        <f>Z10</f>
        <v>74</v>
      </c>
      <c r="AB10" s="23">
        <v>9</v>
      </c>
      <c r="AC10" s="20">
        <f>AB10*15</f>
        <v>135</v>
      </c>
      <c r="AD10" s="4">
        <v>3</v>
      </c>
      <c r="AE10" s="21">
        <f>AD10*10</f>
        <v>30</v>
      </c>
      <c r="AF10" s="50">
        <f>H10+K10+M10+O10+Q10+S10+U10+W10+Y10+AA10+AC10+AE10</f>
        <v>1235</v>
      </c>
    </row>
    <row r="11" spans="2:35" s="2" customFormat="1" ht="24" customHeight="1" x14ac:dyDescent="0.25">
      <c r="B11" s="4">
        <v>7</v>
      </c>
      <c r="C11" s="56" t="s">
        <v>49</v>
      </c>
      <c r="D11" s="21" t="s">
        <v>38</v>
      </c>
      <c r="E11" s="22" t="s">
        <v>32</v>
      </c>
      <c r="F11" s="4">
        <v>5</v>
      </c>
      <c r="G11" s="19">
        <v>8</v>
      </c>
      <c r="H11" s="21">
        <f>F11*13</f>
        <v>65</v>
      </c>
      <c r="I11" s="4">
        <v>76</v>
      </c>
      <c r="J11" s="19">
        <v>70</v>
      </c>
      <c r="K11" s="21">
        <f>I11+J11</f>
        <v>146</v>
      </c>
      <c r="L11" s="23">
        <v>40</v>
      </c>
      <c r="M11" s="20">
        <f>L11*2</f>
        <v>80</v>
      </c>
      <c r="N11" s="4">
        <v>32</v>
      </c>
      <c r="O11" s="21">
        <f>N11*2</f>
        <v>64</v>
      </c>
      <c r="P11" s="23">
        <v>13</v>
      </c>
      <c r="Q11" s="20">
        <f>P11*10</f>
        <v>130</v>
      </c>
      <c r="R11" s="4">
        <v>11</v>
      </c>
      <c r="S11" s="21">
        <f>R11*10</f>
        <v>110</v>
      </c>
      <c r="T11" s="23">
        <v>69</v>
      </c>
      <c r="U11" s="20">
        <f>T11*2</f>
        <v>138</v>
      </c>
      <c r="V11" s="4">
        <v>38</v>
      </c>
      <c r="W11" s="21">
        <f>V11*2</f>
        <v>76</v>
      </c>
      <c r="X11" s="23">
        <v>76</v>
      </c>
      <c r="Y11" s="20">
        <f>X11*2</f>
        <v>152</v>
      </c>
      <c r="Z11" s="4">
        <v>87</v>
      </c>
      <c r="AA11" s="21">
        <f>Z11</f>
        <v>87</v>
      </c>
      <c r="AB11" s="23">
        <v>5</v>
      </c>
      <c r="AC11" s="20">
        <f>AB11*15</f>
        <v>75</v>
      </c>
      <c r="AD11" s="4">
        <v>6</v>
      </c>
      <c r="AE11" s="21">
        <f>AD11*10</f>
        <v>60</v>
      </c>
      <c r="AF11" s="50">
        <f>H11+K11+M11+O11+Q11+S11+U11+W11+Y11+AA11+AC11+AE11</f>
        <v>1183</v>
      </c>
    </row>
    <row r="12" spans="2:35" s="2" customFormat="1" ht="24" customHeight="1" x14ac:dyDescent="0.25">
      <c r="B12" s="4">
        <v>8</v>
      </c>
      <c r="C12" s="57" t="s">
        <v>100</v>
      </c>
      <c r="D12" s="41" t="s">
        <v>38</v>
      </c>
      <c r="E12" s="39" t="s">
        <v>31</v>
      </c>
      <c r="F12" s="37">
        <v>11</v>
      </c>
      <c r="G12" s="40">
        <v>13</v>
      </c>
      <c r="H12" s="21">
        <f>F12*13</f>
        <v>143</v>
      </c>
      <c r="I12" s="37">
        <v>48</v>
      </c>
      <c r="J12" s="40">
        <v>49</v>
      </c>
      <c r="K12" s="41">
        <f>I12+J12</f>
        <v>97</v>
      </c>
      <c r="L12" s="42">
        <v>23</v>
      </c>
      <c r="M12" s="20">
        <f>L12*2</f>
        <v>46</v>
      </c>
      <c r="N12" s="37">
        <v>64</v>
      </c>
      <c r="O12" s="21">
        <f>N12*2</f>
        <v>128</v>
      </c>
      <c r="P12" s="42">
        <v>7</v>
      </c>
      <c r="Q12" s="38">
        <f>P12*10</f>
        <v>70</v>
      </c>
      <c r="R12" s="37">
        <v>7</v>
      </c>
      <c r="S12" s="21">
        <f>R12*10</f>
        <v>70</v>
      </c>
      <c r="T12" s="42">
        <v>77</v>
      </c>
      <c r="U12" s="38">
        <f>T12*2</f>
        <v>154</v>
      </c>
      <c r="V12" s="37">
        <v>33</v>
      </c>
      <c r="W12" s="41">
        <f>V12*2</f>
        <v>66</v>
      </c>
      <c r="X12" s="42">
        <v>35</v>
      </c>
      <c r="Y12" s="38">
        <f>X12*2</f>
        <v>70</v>
      </c>
      <c r="Z12" s="37">
        <v>90</v>
      </c>
      <c r="AA12" s="21">
        <f>Z12</f>
        <v>90</v>
      </c>
      <c r="AB12" s="42">
        <v>9</v>
      </c>
      <c r="AC12" s="38">
        <f>AB12*15</f>
        <v>135</v>
      </c>
      <c r="AD12" s="37">
        <v>11</v>
      </c>
      <c r="AE12" s="41">
        <f>AD12*10</f>
        <v>110</v>
      </c>
      <c r="AF12" s="50">
        <f>H12+K12+M12+O12+Q12+S12+U12+W12+Y12+AA12+AC12+AE12</f>
        <v>1179</v>
      </c>
    </row>
    <row r="13" spans="2:35" s="2" customFormat="1" ht="24" customHeight="1" x14ac:dyDescent="0.25">
      <c r="B13" s="4">
        <v>9</v>
      </c>
      <c r="C13" s="56" t="s">
        <v>50</v>
      </c>
      <c r="D13" s="21" t="s">
        <v>38</v>
      </c>
      <c r="E13" s="22" t="s">
        <v>32</v>
      </c>
      <c r="F13" s="4">
        <v>5</v>
      </c>
      <c r="G13" s="19">
        <v>6</v>
      </c>
      <c r="H13" s="21">
        <f>F13*13</f>
        <v>65</v>
      </c>
      <c r="I13" s="4">
        <v>71</v>
      </c>
      <c r="J13" s="19">
        <v>48</v>
      </c>
      <c r="K13" s="21">
        <f>I13+J13</f>
        <v>119</v>
      </c>
      <c r="L13" s="23">
        <v>38</v>
      </c>
      <c r="M13" s="20">
        <f>L13*2</f>
        <v>76</v>
      </c>
      <c r="N13" s="4">
        <v>28</v>
      </c>
      <c r="O13" s="21">
        <f>N13*2</f>
        <v>56</v>
      </c>
      <c r="P13" s="23">
        <v>11</v>
      </c>
      <c r="Q13" s="20">
        <f>P13*10</f>
        <v>110</v>
      </c>
      <c r="R13" s="4">
        <v>9</v>
      </c>
      <c r="S13" s="21">
        <f>R13*10</f>
        <v>90</v>
      </c>
      <c r="T13" s="23">
        <v>80</v>
      </c>
      <c r="U13" s="20">
        <f>T13*2</f>
        <v>160</v>
      </c>
      <c r="V13" s="4">
        <v>50</v>
      </c>
      <c r="W13" s="21">
        <f>V13*2</f>
        <v>100</v>
      </c>
      <c r="X13" s="23">
        <v>60</v>
      </c>
      <c r="Y13" s="20">
        <f>X13*2</f>
        <v>120</v>
      </c>
      <c r="Z13" s="4">
        <v>88</v>
      </c>
      <c r="AA13" s="21">
        <f>Z13</f>
        <v>88</v>
      </c>
      <c r="AB13" s="23">
        <v>7</v>
      </c>
      <c r="AC13" s="20">
        <f>AB13*15</f>
        <v>105</v>
      </c>
      <c r="AD13" s="4">
        <v>4</v>
      </c>
      <c r="AE13" s="21">
        <f>AD13*10</f>
        <v>40</v>
      </c>
      <c r="AF13" s="50">
        <f>H13+K13+M13+O13+Q13+S13+U13+W13+Y13+AA13+AC13+AE13</f>
        <v>1129</v>
      </c>
    </row>
    <row r="14" spans="2:35" s="2" customFormat="1" ht="24" customHeight="1" x14ac:dyDescent="0.25">
      <c r="B14" s="4">
        <v>10</v>
      </c>
      <c r="C14" s="56" t="s">
        <v>54</v>
      </c>
      <c r="D14" s="21" t="s">
        <v>38</v>
      </c>
      <c r="E14" s="22" t="s">
        <v>32</v>
      </c>
      <c r="F14" s="4">
        <v>5</v>
      </c>
      <c r="G14" s="19">
        <v>8</v>
      </c>
      <c r="H14" s="21">
        <f>F14*13</f>
        <v>65</v>
      </c>
      <c r="I14" s="4">
        <v>60</v>
      </c>
      <c r="J14" s="19">
        <v>62</v>
      </c>
      <c r="K14" s="21">
        <f>I14+J14</f>
        <v>122</v>
      </c>
      <c r="L14" s="23">
        <v>13</v>
      </c>
      <c r="M14" s="20">
        <f>L14*2</f>
        <v>26</v>
      </c>
      <c r="N14" s="4">
        <v>30</v>
      </c>
      <c r="O14" s="21">
        <f>N14*2</f>
        <v>60</v>
      </c>
      <c r="P14" s="23">
        <v>7</v>
      </c>
      <c r="Q14" s="20">
        <f>P14*10</f>
        <v>70</v>
      </c>
      <c r="R14" s="4">
        <v>9</v>
      </c>
      <c r="S14" s="21">
        <f>R14*10</f>
        <v>90</v>
      </c>
      <c r="T14" s="23">
        <v>112</v>
      </c>
      <c r="U14" s="20">
        <f>T14*2</f>
        <v>224</v>
      </c>
      <c r="V14" s="4">
        <v>44</v>
      </c>
      <c r="W14" s="21">
        <f>V14*2</f>
        <v>88</v>
      </c>
      <c r="X14" s="23">
        <v>77</v>
      </c>
      <c r="Y14" s="20">
        <f>X14*2</f>
        <v>154</v>
      </c>
      <c r="Z14" s="4">
        <v>85</v>
      </c>
      <c r="AA14" s="21">
        <f>Z14</f>
        <v>85</v>
      </c>
      <c r="AB14" s="23">
        <v>1</v>
      </c>
      <c r="AC14" s="20">
        <f>AB14*15</f>
        <v>15</v>
      </c>
      <c r="AD14" s="4">
        <v>13</v>
      </c>
      <c r="AE14" s="21">
        <f>AD14*10</f>
        <v>130</v>
      </c>
      <c r="AF14" s="50">
        <f>H14+K14+M14+O14+Q14+S14+U14+W14+Y14+AA14+AC14+AE14</f>
        <v>1129</v>
      </c>
    </row>
    <row r="15" spans="2:35" s="2" customFormat="1" ht="24" customHeight="1" x14ac:dyDescent="0.25">
      <c r="B15" s="4">
        <v>11</v>
      </c>
      <c r="C15" s="56" t="s">
        <v>51</v>
      </c>
      <c r="D15" s="21" t="s">
        <v>38</v>
      </c>
      <c r="E15" s="22" t="s">
        <v>32</v>
      </c>
      <c r="F15" s="4">
        <v>7</v>
      </c>
      <c r="G15" s="19">
        <v>9</v>
      </c>
      <c r="H15" s="21">
        <f>F15*13</f>
        <v>91</v>
      </c>
      <c r="I15" s="4">
        <v>74</v>
      </c>
      <c r="J15" s="19">
        <v>63</v>
      </c>
      <c r="K15" s="21">
        <f>I15+J15</f>
        <v>137</v>
      </c>
      <c r="L15" s="23">
        <v>32</v>
      </c>
      <c r="M15" s="20">
        <f>L15*2</f>
        <v>64</v>
      </c>
      <c r="N15" s="4">
        <v>52</v>
      </c>
      <c r="O15" s="21">
        <f>N15*2</f>
        <v>104</v>
      </c>
      <c r="P15" s="23">
        <v>6</v>
      </c>
      <c r="Q15" s="20">
        <f>P15*10</f>
        <v>60</v>
      </c>
      <c r="R15" s="4">
        <v>10</v>
      </c>
      <c r="S15" s="21">
        <f>R15*10</f>
        <v>100</v>
      </c>
      <c r="T15" s="23">
        <v>74</v>
      </c>
      <c r="U15" s="20">
        <f>T15*2</f>
        <v>148</v>
      </c>
      <c r="V15" s="4">
        <v>46</v>
      </c>
      <c r="W15" s="21">
        <f>V15*2</f>
        <v>92</v>
      </c>
      <c r="X15" s="23">
        <v>51</v>
      </c>
      <c r="Y15" s="20">
        <f>X15*2</f>
        <v>102</v>
      </c>
      <c r="Z15" s="4">
        <v>96</v>
      </c>
      <c r="AA15" s="21">
        <f>Z15</f>
        <v>96</v>
      </c>
      <c r="AB15" s="23">
        <v>2</v>
      </c>
      <c r="AC15" s="20">
        <f>AB15*15</f>
        <v>30</v>
      </c>
      <c r="AD15" s="4">
        <v>8</v>
      </c>
      <c r="AE15" s="21">
        <f>AD15*10</f>
        <v>80</v>
      </c>
      <c r="AF15" s="50">
        <f>H15+K15+M15+O15+Q15+S15+U15+W15+Y15+AA15+AC15+AE15</f>
        <v>1104</v>
      </c>
    </row>
    <row r="16" spans="2:35" s="2" customFormat="1" ht="24" customHeight="1" x14ac:dyDescent="0.25">
      <c r="B16" s="4">
        <v>12</v>
      </c>
      <c r="C16" s="56" t="s">
        <v>52</v>
      </c>
      <c r="D16" s="21" t="s">
        <v>38</v>
      </c>
      <c r="E16" s="22" t="s">
        <v>32</v>
      </c>
      <c r="F16" s="4">
        <v>5</v>
      </c>
      <c r="G16" s="19">
        <v>8</v>
      </c>
      <c r="H16" s="21">
        <f>F16*13</f>
        <v>65</v>
      </c>
      <c r="I16" s="4">
        <v>59</v>
      </c>
      <c r="J16" s="19">
        <v>49</v>
      </c>
      <c r="K16" s="21">
        <f>I16+J16</f>
        <v>108</v>
      </c>
      <c r="L16" s="23">
        <v>26</v>
      </c>
      <c r="M16" s="20">
        <f>L16*2</f>
        <v>52</v>
      </c>
      <c r="N16" s="4">
        <v>35</v>
      </c>
      <c r="O16" s="21">
        <f>N16*2</f>
        <v>70</v>
      </c>
      <c r="P16" s="23">
        <v>11</v>
      </c>
      <c r="Q16" s="20">
        <f>P16*10</f>
        <v>110</v>
      </c>
      <c r="R16" s="4">
        <v>9</v>
      </c>
      <c r="S16" s="21">
        <f>R16*10</f>
        <v>90</v>
      </c>
      <c r="T16" s="23">
        <v>69</v>
      </c>
      <c r="U16" s="20">
        <f>T16*2</f>
        <v>138</v>
      </c>
      <c r="V16" s="4">
        <v>27</v>
      </c>
      <c r="W16" s="21">
        <f>V16*2</f>
        <v>54</v>
      </c>
      <c r="X16" s="23">
        <v>87</v>
      </c>
      <c r="Y16" s="20">
        <f>X16*2</f>
        <v>174</v>
      </c>
      <c r="Z16" s="4">
        <v>55</v>
      </c>
      <c r="AA16" s="21">
        <f>Z16</f>
        <v>55</v>
      </c>
      <c r="AB16" s="23">
        <v>6</v>
      </c>
      <c r="AC16" s="20">
        <f>AB16*15</f>
        <v>90</v>
      </c>
      <c r="AD16" s="4">
        <v>9</v>
      </c>
      <c r="AE16" s="21">
        <f>AD16*10</f>
        <v>90</v>
      </c>
      <c r="AF16" s="50">
        <f>H16+K16+M16+O16+Q16+S16+U16+W16+Y16+AA16+AC16+AE16</f>
        <v>1096</v>
      </c>
    </row>
    <row r="17" spans="2:32" s="2" customFormat="1" ht="24" customHeight="1" x14ac:dyDescent="0.25">
      <c r="B17" s="4">
        <v>13</v>
      </c>
      <c r="C17" s="56" t="s">
        <v>53</v>
      </c>
      <c r="D17" s="21" t="s">
        <v>38</v>
      </c>
      <c r="E17" s="22" t="s">
        <v>32</v>
      </c>
      <c r="F17" s="4">
        <v>6</v>
      </c>
      <c r="G17" s="19">
        <v>9</v>
      </c>
      <c r="H17" s="21">
        <f>F17*13</f>
        <v>78</v>
      </c>
      <c r="I17" s="4">
        <v>63</v>
      </c>
      <c r="J17" s="19">
        <v>65</v>
      </c>
      <c r="K17" s="21">
        <f>I17+J17</f>
        <v>128</v>
      </c>
      <c r="L17" s="23">
        <v>55</v>
      </c>
      <c r="M17" s="20">
        <f>L17*2</f>
        <v>110</v>
      </c>
      <c r="N17" s="4">
        <v>24</v>
      </c>
      <c r="O17" s="21">
        <f>N17*2</f>
        <v>48</v>
      </c>
      <c r="P17" s="23">
        <v>6</v>
      </c>
      <c r="Q17" s="20">
        <f>P17*10</f>
        <v>60</v>
      </c>
      <c r="R17" s="4">
        <v>10</v>
      </c>
      <c r="S17" s="21">
        <f>R17*10</f>
        <v>100</v>
      </c>
      <c r="T17" s="23">
        <v>74</v>
      </c>
      <c r="U17" s="20">
        <f>T17*2</f>
        <v>148</v>
      </c>
      <c r="V17" s="4">
        <v>30</v>
      </c>
      <c r="W17" s="21">
        <f>V17*2</f>
        <v>60</v>
      </c>
      <c r="X17" s="23">
        <v>65</v>
      </c>
      <c r="Y17" s="20">
        <f>X17*2</f>
        <v>130</v>
      </c>
      <c r="Z17" s="4">
        <v>86</v>
      </c>
      <c r="AA17" s="21">
        <f>Z17</f>
        <v>86</v>
      </c>
      <c r="AB17" s="23">
        <v>5</v>
      </c>
      <c r="AC17" s="20">
        <f>AB17*15</f>
        <v>75</v>
      </c>
      <c r="AD17" s="4">
        <v>7</v>
      </c>
      <c r="AE17" s="21">
        <f>AD17*10</f>
        <v>70</v>
      </c>
      <c r="AF17" s="50">
        <f>H17+K17+M17+O17+Q17+S17+U17+W17+Y17+AA17+AC17+AE17</f>
        <v>1093</v>
      </c>
    </row>
    <row r="18" spans="2:32" s="2" customFormat="1" ht="24" customHeight="1" x14ac:dyDescent="0.25">
      <c r="B18" s="4">
        <v>14</v>
      </c>
      <c r="C18" s="56" t="s">
        <v>56</v>
      </c>
      <c r="D18" s="21" t="s">
        <v>38</v>
      </c>
      <c r="E18" s="22" t="s">
        <v>32</v>
      </c>
      <c r="F18" s="4">
        <v>9</v>
      </c>
      <c r="G18" s="19">
        <v>10</v>
      </c>
      <c r="H18" s="21">
        <f>F18*13</f>
        <v>117</v>
      </c>
      <c r="I18" s="4">
        <v>67</v>
      </c>
      <c r="J18" s="19">
        <v>48</v>
      </c>
      <c r="K18" s="21">
        <f>I18+J18</f>
        <v>115</v>
      </c>
      <c r="L18" s="23">
        <v>8</v>
      </c>
      <c r="M18" s="20">
        <f>L18*2</f>
        <v>16</v>
      </c>
      <c r="N18" s="4">
        <v>39</v>
      </c>
      <c r="O18" s="21">
        <f>N18*2</f>
        <v>78</v>
      </c>
      <c r="P18" s="23">
        <v>8</v>
      </c>
      <c r="Q18" s="20">
        <f>P18*10</f>
        <v>80</v>
      </c>
      <c r="R18" s="4">
        <v>9</v>
      </c>
      <c r="S18" s="21">
        <f>R18*10</f>
        <v>90</v>
      </c>
      <c r="T18" s="23">
        <v>67</v>
      </c>
      <c r="U18" s="20">
        <f>T18*2</f>
        <v>134</v>
      </c>
      <c r="V18" s="4">
        <v>37</v>
      </c>
      <c r="W18" s="21">
        <f>V18*2</f>
        <v>74</v>
      </c>
      <c r="X18" s="23">
        <v>49</v>
      </c>
      <c r="Y18" s="20">
        <f>X18*2</f>
        <v>98</v>
      </c>
      <c r="Z18" s="4">
        <v>78</v>
      </c>
      <c r="AA18" s="21">
        <f>Z18</f>
        <v>78</v>
      </c>
      <c r="AB18" s="23">
        <v>7</v>
      </c>
      <c r="AC18" s="20">
        <f>AB18*15</f>
        <v>105</v>
      </c>
      <c r="AD18" s="4">
        <v>8</v>
      </c>
      <c r="AE18" s="21">
        <f>AD18*10</f>
        <v>80</v>
      </c>
      <c r="AF18" s="50">
        <f>H18+K18+M18+O18+Q18+S18+U18+W18+Y18+AA18+AC18+AE18</f>
        <v>1065</v>
      </c>
    </row>
    <row r="19" spans="2:32" s="2" customFormat="1" ht="24" customHeight="1" x14ac:dyDescent="0.25">
      <c r="B19" s="4">
        <v>15</v>
      </c>
      <c r="C19" s="56" t="s">
        <v>55</v>
      </c>
      <c r="D19" s="21" t="s">
        <v>38</v>
      </c>
      <c r="E19" s="22" t="s">
        <v>32</v>
      </c>
      <c r="F19" s="4">
        <v>6</v>
      </c>
      <c r="G19" s="19">
        <v>9</v>
      </c>
      <c r="H19" s="21">
        <f>F19*13</f>
        <v>78</v>
      </c>
      <c r="I19" s="4">
        <v>54</v>
      </c>
      <c r="J19" s="19">
        <v>51</v>
      </c>
      <c r="K19" s="21">
        <f>I19+J19</f>
        <v>105</v>
      </c>
      <c r="L19" s="23">
        <v>43</v>
      </c>
      <c r="M19" s="20">
        <f>L19*2</f>
        <v>86</v>
      </c>
      <c r="N19" s="4">
        <v>23</v>
      </c>
      <c r="O19" s="21">
        <f>N19*2</f>
        <v>46</v>
      </c>
      <c r="P19" s="23">
        <v>10</v>
      </c>
      <c r="Q19" s="20">
        <f>P19*10</f>
        <v>100</v>
      </c>
      <c r="R19" s="4">
        <v>9</v>
      </c>
      <c r="S19" s="21">
        <f>R19*10</f>
        <v>90</v>
      </c>
      <c r="T19" s="23">
        <v>76</v>
      </c>
      <c r="U19" s="20">
        <f>T19*2</f>
        <v>152</v>
      </c>
      <c r="V19" s="4">
        <v>42</v>
      </c>
      <c r="W19" s="21">
        <f>V19*2</f>
        <v>84</v>
      </c>
      <c r="X19" s="23">
        <v>66</v>
      </c>
      <c r="Y19" s="20">
        <f>X19*2</f>
        <v>132</v>
      </c>
      <c r="Z19" s="4">
        <v>82</v>
      </c>
      <c r="AA19" s="21">
        <f>Z19</f>
        <v>82</v>
      </c>
      <c r="AB19" s="23">
        <v>3</v>
      </c>
      <c r="AC19" s="20">
        <f>AB19*15</f>
        <v>45</v>
      </c>
      <c r="AD19" s="4">
        <v>6</v>
      </c>
      <c r="AE19" s="21">
        <f>AD19*10</f>
        <v>60</v>
      </c>
      <c r="AF19" s="50">
        <f>H19+K19+M19+O19+Q19+S19+U19+W19+Y19+AA19+AC19+AE19</f>
        <v>1060</v>
      </c>
    </row>
    <row r="20" spans="2:32" s="2" customFormat="1" ht="24" customHeight="1" x14ac:dyDescent="0.25">
      <c r="B20" s="4">
        <v>16</v>
      </c>
      <c r="C20" s="56" t="s">
        <v>57</v>
      </c>
      <c r="D20" s="21" t="s">
        <v>38</v>
      </c>
      <c r="E20" s="22" t="s">
        <v>32</v>
      </c>
      <c r="F20" s="4">
        <v>9</v>
      </c>
      <c r="G20" s="19">
        <v>10</v>
      </c>
      <c r="H20" s="21">
        <f>F20*13</f>
        <v>117</v>
      </c>
      <c r="I20" s="4">
        <v>58</v>
      </c>
      <c r="J20" s="19">
        <v>36</v>
      </c>
      <c r="K20" s="21">
        <f>I20+J20</f>
        <v>94</v>
      </c>
      <c r="L20" s="23">
        <v>0</v>
      </c>
      <c r="M20" s="20">
        <f>L20*2</f>
        <v>0</v>
      </c>
      <c r="N20" s="4">
        <v>23</v>
      </c>
      <c r="O20" s="21">
        <f>N20*2</f>
        <v>46</v>
      </c>
      <c r="P20" s="23">
        <v>7</v>
      </c>
      <c r="Q20" s="20">
        <f>P20*10</f>
        <v>70</v>
      </c>
      <c r="R20" s="4">
        <v>10</v>
      </c>
      <c r="S20" s="21">
        <f>R20*10</f>
        <v>100</v>
      </c>
      <c r="T20" s="23">
        <v>91</v>
      </c>
      <c r="U20" s="20">
        <f>T20*2</f>
        <v>182</v>
      </c>
      <c r="V20" s="4">
        <v>33</v>
      </c>
      <c r="W20" s="21">
        <f>V20*2</f>
        <v>66</v>
      </c>
      <c r="X20" s="23">
        <v>76</v>
      </c>
      <c r="Y20" s="20">
        <f>X20*2</f>
        <v>152</v>
      </c>
      <c r="Z20" s="4">
        <v>95</v>
      </c>
      <c r="AA20" s="21">
        <f>Z20</f>
        <v>95</v>
      </c>
      <c r="AB20" s="23">
        <v>4</v>
      </c>
      <c r="AC20" s="20">
        <f>AB20*15</f>
        <v>60</v>
      </c>
      <c r="AD20" s="4">
        <v>3</v>
      </c>
      <c r="AE20" s="21">
        <f>AD20*10</f>
        <v>30</v>
      </c>
      <c r="AF20" s="50">
        <f>H20+K20+M20+O20+Q20+S20+U20+W20+Y20+AA20+AC20+AE20</f>
        <v>1012</v>
      </c>
    </row>
    <row r="21" spans="2:32" s="2" customFormat="1" ht="24" customHeight="1" x14ac:dyDescent="0.25">
      <c r="B21" s="4">
        <v>17</v>
      </c>
      <c r="C21" s="56" t="s">
        <v>102</v>
      </c>
      <c r="D21" s="21" t="s">
        <v>38</v>
      </c>
      <c r="E21" s="22" t="s">
        <v>31</v>
      </c>
      <c r="F21" s="4">
        <v>4</v>
      </c>
      <c r="G21" s="19">
        <v>6</v>
      </c>
      <c r="H21" s="21">
        <f>F21*13</f>
        <v>52</v>
      </c>
      <c r="I21" s="4">
        <v>41</v>
      </c>
      <c r="J21" s="19">
        <v>45</v>
      </c>
      <c r="K21" s="21">
        <f>I21+J21</f>
        <v>86</v>
      </c>
      <c r="L21" s="23">
        <v>36</v>
      </c>
      <c r="M21" s="20">
        <f>L21*2</f>
        <v>72</v>
      </c>
      <c r="N21" s="4">
        <v>8</v>
      </c>
      <c r="O21" s="21">
        <f>N21*2</f>
        <v>16</v>
      </c>
      <c r="P21" s="23">
        <v>9</v>
      </c>
      <c r="Q21" s="20">
        <f>P21*10</f>
        <v>90</v>
      </c>
      <c r="R21" s="4">
        <v>9</v>
      </c>
      <c r="S21" s="21">
        <f>R21*10</f>
        <v>90</v>
      </c>
      <c r="T21" s="23">
        <v>69</v>
      </c>
      <c r="U21" s="20">
        <f>T21*2</f>
        <v>138</v>
      </c>
      <c r="V21" s="4">
        <v>53</v>
      </c>
      <c r="W21" s="21">
        <f>V21*2</f>
        <v>106</v>
      </c>
      <c r="X21" s="23">
        <v>76</v>
      </c>
      <c r="Y21" s="20">
        <f>X21*2</f>
        <v>152</v>
      </c>
      <c r="Z21" s="4">
        <v>63</v>
      </c>
      <c r="AA21" s="21">
        <f>Z21</f>
        <v>63</v>
      </c>
      <c r="AB21" s="23">
        <v>3</v>
      </c>
      <c r="AC21" s="20">
        <f>AB21*15</f>
        <v>45</v>
      </c>
      <c r="AD21" s="4">
        <v>9</v>
      </c>
      <c r="AE21" s="21">
        <f>AD21*10</f>
        <v>90</v>
      </c>
      <c r="AF21" s="50">
        <f>H21+K21+M21+O21+Q21+S21+U21+W21+Y21+AA21+AC21+AE21</f>
        <v>1000</v>
      </c>
    </row>
    <row r="22" spans="2:32" s="2" customFormat="1" ht="24" customHeight="1" x14ac:dyDescent="0.25">
      <c r="B22" s="4">
        <v>18</v>
      </c>
      <c r="C22" s="56" t="s">
        <v>59</v>
      </c>
      <c r="D22" s="21" t="s">
        <v>38</v>
      </c>
      <c r="E22" s="22" t="s">
        <v>32</v>
      </c>
      <c r="F22" s="4">
        <v>6</v>
      </c>
      <c r="G22" s="19">
        <v>11</v>
      </c>
      <c r="H22" s="21">
        <f>F22*13</f>
        <v>78</v>
      </c>
      <c r="I22" s="4">
        <v>46</v>
      </c>
      <c r="J22" s="19">
        <v>55</v>
      </c>
      <c r="K22" s="21">
        <f>I22+J22</f>
        <v>101</v>
      </c>
      <c r="L22" s="23">
        <v>11</v>
      </c>
      <c r="M22" s="20">
        <f>L22*2</f>
        <v>22</v>
      </c>
      <c r="N22" s="4">
        <v>20</v>
      </c>
      <c r="O22" s="21">
        <f>N22*2</f>
        <v>40</v>
      </c>
      <c r="P22" s="23">
        <v>5</v>
      </c>
      <c r="Q22" s="20">
        <f>P22*10</f>
        <v>50</v>
      </c>
      <c r="R22" s="4">
        <v>11</v>
      </c>
      <c r="S22" s="21">
        <f>R22*10</f>
        <v>110</v>
      </c>
      <c r="T22" s="23">
        <v>60</v>
      </c>
      <c r="U22" s="20">
        <f>T22*2</f>
        <v>120</v>
      </c>
      <c r="V22" s="4">
        <v>28</v>
      </c>
      <c r="W22" s="21">
        <f>V22*2</f>
        <v>56</v>
      </c>
      <c r="X22" s="23">
        <v>64</v>
      </c>
      <c r="Y22" s="20">
        <f>X22*2</f>
        <v>128</v>
      </c>
      <c r="Z22" s="4">
        <v>67</v>
      </c>
      <c r="AA22" s="21">
        <f>Z22</f>
        <v>67</v>
      </c>
      <c r="AB22" s="23">
        <v>4</v>
      </c>
      <c r="AC22" s="20">
        <f>AB22*15</f>
        <v>60</v>
      </c>
      <c r="AD22" s="4">
        <v>15</v>
      </c>
      <c r="AE22" s="21">
        <f>AD22*10</f>
        <v>150</v>
      </c>
      <c r="AF22" s="50">
        <f>H22+K22+M22+O22+Q22+S22+U22+W22+Y22+AA22+AC22+AE22</f>
        <v>982</v>
      </c>
    </row>
    <row r="23" spans="2:32" s="2" customFormat="1" ht="24" customHeight="1" x14ac:dyDescent="0.25">
      <c r="B23" s="4">
        <v>19</v>
      </c>
      <c r="C23" s="56" t="s">
        <v>58</v>
      </c>
      <c r="D23" s="21" t="s">
        <v>38</v>
      </c>
      <c r="E23" s="22" t="s">
        <v>32</v>
      </c>
      <c r="F23" s="4">
        <v>4</v>
      </c>
      <c r="G23" s="19">
        <v>10</v>
      </c>
      <c r="H23" s="21">
        <f>F23*13</f>
        <v>52</v>
      </c>
      <c r="I23" s="4">
        <v>56</v>
      </c>
      <c r="J23" s="19">
        <v>38</v>
      </c>
      <c r="K23" s="21">
        <f>I23+J23</f>
        <v>94</v>
      </c>
      <c r="L23" s="23">
        <v>26</v>
      </c>
      <c r="M23" s="20">
        <f>L23*2</f>
        <v>52</v>
      </c>
      <c r="N23" s="4">
        <v>24</v>
      </c>
      <c r="O23" s="21">
        <f>N23*2</f>
        <v>48</v>
      </c>
      <c r="P23" s="23">
        <v>8</v>
      </c>
      <c r="Q23" s="20">
        <f>P23*10</f>
        <v>80</v>
      </c>
      <c r="R23" s="4">
        <v>7</v>
      </c>
      <c r="S23" s="21">
        <f>R23*10</f>
        <v>70</v>
      </c>
      <c r="T23" s="23">
        <v>90</v>
      </c>
      <c r="U23" s="20">
        <f>T23*2</f>
        <v>180</v>
      </c>
      <c r="V23" s="4">
        <v>47</v>
      </c>
      <c r="W23" s="21">
        <f>V23*2</f>
        <v>94</v>
      </c>
      <c r="X23" s="23">
        <v>40</v>
      </c>
      <c r="Y23" s="20">
        <f>X23*2</f>
        <v>80</v>
      </c>
      <c r="Z23" s="4">
        <v>90</v>
      </c>
      <c r="AA23" s="21">
        <f>Z23</f>
        <v>90</v>
      </c>
      <c r="AB23" s="23">
        <v>4</v>
      </c>
      <c r="AC23" s="20">
        <f>AB23*15</f>
        <v>60</v>
      </c>
      <c r="AD23" s="4">
        <v>8</v>
      </c>
      <c r="AE23" s="21">
        <f>AD23*10</f>
        <v>80</v>
      </c>
      <c r="AF23" s="50">
        <f>H23+K23+M23+O23+Q23+S23+U23+W23+Y23+AA23+AC23+AE23</f>
        <v>980</v>
      </c>
    </row>
    <row r="24" spans="2:32" s="2" customFormat="1" ht="24" customHeight="1" x14ac:dyDescent="0.25">
      <c r="B24" s="4">
        <v>20</v>
      </c>
      <c r="C24" s="56" t="s">
        <v>60</v>
      </c>
      <c r="D24" s="21" t="s">
        <v>38</v>
      </c>
      <c r="E24" s="22" t="s">
        <v>32</v>
      </c>
      <c r="F24" s="4">
        <v>6</v>
      </c>
      <c r="G24" s="19">
        <v>7</v>
      </c>
      <c r="H24" s="21">
        <f>F24*13</f>
        <v>78</v>
      </c>
      <c r="I24" s="4">
        <v>33</v>
      </c>
      <c r="J24" s="19">
        <v>38</v>
      </c>
      <c r="K24" s="21">
        <f>I24+J24</f>
        <v>71</v>
      </c>
      <c r="L24" s="23">
        <v>19</v>
      </c>
      <c r="M24" s="20">
        <f>L24*2</f>
        <v>38</v>
      </c>
      <c r="N24" s="4">
        <v>20</v>
      </c>
      <c r="O24" s="21">
        <f>N24*2</f>
        <v>40</v>
      </c>
      <c r="P24" s="23">
        <v>8</v>
      </c>
      <c r="Q24" s="20">
        <f>P24*10</f>
        <v>80</v>
      </c>
      <c r="R24" s="4">
        <v>11</v>
      </c>
      <c r="S24" s="21">
        <f>R24*10</f>
        <v>110</v>
      </c>
      <c r="T24" s="23">
        <v>74</v>
      </c>
      <c r="U24" s="20">
        <f>T24*2</f>
        <v>148</v>
      </c>
      <c r="V24" s="4">
        <v>39</v>
      </c>
      <c r="W24" s="21">
        <f>V24*2</f>
        <v>78</v>
      </c>
      <c r="X24" s="23">
        <v>67</v>
      </c>
      <c r="Y24" s="20">
        <f>X24*2</f>
        <v>134</v>
      </c>
      <c r="Z24" s="4">
        <v>84</v>
      </c>
      <c r="AA24" s="21">
        <f>Z24</f>
        <v>84</v>
      </c>
      <c r="AB24" s="23">
        <v>3</v>
      </c>
      <c r="AC24" s="20">
        <f>AB24*15</f>
        <v>45</v>
      </c>
      <c r="AD24" s="4">
        <v>7</v>
      </c>
      <c r="AE24" s="21">
        <f>AD24*10</f>
        <v>70</v>
      </c>
      <c r="AF24" s="50">
        <f>H24+K24+M24+O24+Q24+S24+U24+W24+Y24+AA24+AC24+AE24</f>
        <v>976</v>
      </c>
    </row>
    <row r="25" spans="2:32" s="2" customFormat="1" ht="24" customHeight="1" x14ac:dyDescent="0.25">
      <c r="B25" s="4">
        <v>21</v>
      </c>
      <c r="C25" s="56" t="s">
        <v>103</v>
      </c>
      <c r="D25" s="21" t="s">
        <v>38</v>
      </c>
      <c r="E25" s="22" t="s">
        <v>31</v>
      </c>
      <c r="F25" s="4">
        <v>5</v>
      </c>
      <c r="G25" s="19">
        <v>5</v>
      </c>
      <c r="H25" s="21">
        <f>F25*13</f>
        <v>65</v>
      </c>
      <c r="I25" s="4">
        <v>65</v>
      </c>
      <c r="J25" s="19">
        <v>61</v>
      </c>
      <c r="K25" s="21">
        <f>I25+J25</f>
        <v>126</v>
      </c>
      <c r="L25" s="23">
        <v>10</v>
      </c>
      <c r="M25" s="20">
        <f>L25*2</f>
        <v>20</v>
      </c>
      <c r="N25" s="4">
        <v>28</v>
      </c>
      <c r="O25" s="21">
        <f>N25*2</f>
        <v>56</v>
      </c>
      <c r="P25" s="23">
        <v>9</v>
      </c>
      <c r="Q25" s="20">
        <f>P25*10</f>
        <v>90</v>
      </c>
      <c r="R25" s="4">
        <v>8</v>
      </c>
      <c r="S25" s="21">
        <f>R25*10</f>
        <v>80</v>
      </c>
      <c r="T25" s="23">
        <v>66</v>
      </c>
      <c r="U25" s="20">
        <f>T25*2</f>
        <v>132</v>
      </c>
      <c r="V25" s="4">
        <v>37</v>
      </c>
      <c r="W25" s="21">
        <f>V25*2</f>
        <v>74</v>
      </c>
      <c r="X25" s="23">
        <v>48</v>
      </c>
      <c r="Y25" s="20">
        <f>X25*2</f>
        <v>96</v>
      </c>
      <c r="Z25" s="4">
        <v>73</v>
      </c>
      <c r="AA25" s="21">
        <f>Z25</f>
        <v>73</v>
      </c>
      <c r="AB25" s="23">
        <v>5</v>
      </c>
      <c r="AC25" s="20">
        <f>AB25*15</f>
        <v>75</v>
      </c>
      <c r="AD25" s="4">
        <v>4</v>
      </c>
      <c r="AE25" s="21">
        <f>AD25*10</f>
        <v>40</v>
      </c>
      <c r="AF25" s="50">
        <f>H25+K25+M25+O25+Q25+S25+U25+W25+Y25+AA25+AC25+AE25</f>
        <v>927</v>
      </c>
    </row>
    <row r="26" spans="2:32" s="2" customFormat="1" ht="24" customHeight="1" x14ac:dyDescent="0.25">
      <c r="B26" s="4">
        <v>22</v>
      </c>
      <c r="C26" s="56" t="s">
        <v>61</v>
      </c>
      <c r="D26" s="21" t="s">
        <v>38</v>
      </c>
      <c r="E26" s="22" t="s">
        <v>32</v>
      </c>
      <c r="F26" s="4">
        <v>6</v>
      </c>
      <c r="G26" s="19">
        <v>6</v>
      </c>
      <c r="H26" s="21">
        <f>F26*13</f>
        <v>78</v>
      </c>
      <c r="I26" s="4">
        <v>47</v>
      </c>
      <c r="J26" s="19">
        <v>48</v>
      </c>
      <c r="K26" s="21">
        <f>I26+J26</f>
        <v>95</v>
      </c>
      <c r="L26" s="23">
        <v>9</v>
      </c>
      <c r="M26" s="20">
        <f>L26*2</f>
        <v>18</v>
      </c>
      <c r="N26" s="4">
        <v>31</v>
      </c>
      <c r="O26" s="21">
        <f>N26*2</f>
        <v>62</v>
      </c>
      <c r="P26" s="23">
        <v>9</v>
      </c>
      <c r="Q26" s="20">
        <f>P26*10</f>
        <v>90</v>
      </c>
      <c r="R26" s="4">
        <v>9</v>
      </c>
      <c r="S26" s="21">
        <f>R26*10</f>
        <v>90</v>
      </c>
      <c r="T26" s="23">
        <v>48</v>
      </c>
      <c r="U26" s="20">
        <f>T26*2</f>
        <v>96</v>
      </c>
      <c r="V26" s="4">
        <v>21</v>
      </c>
      <c r="W26" s="21">
        <f>V26*2</f>
        <v>42</v>
      </c>
      <c r="X26" s="23">
        <v>74</v>
      </c>
      <c r="Y26" s="20">
        <f>X26*2</f>
        <v>148</v>
      </c>
      <c r="Z26" s="4">
        <v>61</v>
      </c>
      <c r="AA26" s="21">
        <f>Z26</f>
        <v>61</v>
      </c>
      <c r="AB26" s="23">
        <v>4</v>
      </c>
      <c r="AC26" s="20">
        <f>AB26*15</f>
        <v>60</v>
      </c>
      <c r="AD26" s="4">
        <v>8</v>
      </c>
      <c r="AE26" s="21">
        <f>AD26*10</f>
        <v>80</v>
      </c>
      <c r="AF26" s="50">
        <f>H26+K26+M26+O26+Q26+S26+U26+W26+Y26+AA26+AC26+AE26</f>
        <v>920</v>
      </c>
    </row>
    <row r="27" spans="2:32" s="2" customFormat="1" ht="24" customHeight="1" x14ac:dyDescent="0.25">
      <c r="B27" s="4">
        <v>23</v>
      </c>
      <c r="C27" s="56" t="s">
        <v>62</v>
      </c>
      <c r="D27" s="21" t="s">
        <v>38</v>
      </c>
      <c r="E27" s="22" t="s">
        <v>32</v>
      </c>
      <c r="F27" s="4">
        <v>7</v>
      </c>
      <c r="G27" s="19">
        <v>7</v>
      </c>
      <c r="H27" s="21">
        <f>F27*13</f>
        <v>91</v>
      </c>
      <c r="I27" s="4">
        <v>56</v>
      </c>
      <c r="J27" s="19">
        <v>64</v>
      </c>
      <c r="K27" s="21">
        <f>I27+J27</f>
        <v>120</v>
      </c>
      <c r="L27" s="23">
        <v>20</v>
      </c>
      <c r="M27" s="20">
        <f>L27*2</f>
        <v>40</v>
      </c>
      <c r="N27" s="4">
        <v>26</v>
      </c>
      <c r="O27" s="21">
        <f>N27*2</f>
        <v>52</v>
      </c>
      <c r="P27" s="23">
        <v>9</v>
      </c>
      <c r="Q27" s="20">
        <f>P27*10</f>
        <v>90</v>
      </c>
      <c r="R27" s="4">
        <v>7</v>
      </c>
      <c r="S27" s="21">
        <f>R27*10</f>
        <v>70</v>
      </c>
      <c r="T27" s="23">
        <v>72</v>
      </c>
      <c r="U27" s="20">
        <f>T27*2</f>
        <v>144</v>
      </c>
      <c r="V27" s="4">
        <v>38</v>
      </c>
      <c r="W27" s="21">
        <f>V27*2</f>
        <v>76</v>
      </c>
      <c r="X27" s="23">
        <v>48</v>
      </c>
      <c r="Y27" s="20">
        <f>X27*2</f>
        <v>96</v>
      </c>
      <c r="Z27" s="4">
        <v>49</v>
      </c>
      <c r="AA27" s="21">
        <f>Z27</f>
        <v>49</v>
      </c>
      <c r="AB27" s="23">
        <v>2</v>
      </c>
      <c r="AC27" s="20">
        <f>AB27*15</f>
        <v>30</v>
      </c>
      <c r="AD27" s="4">
        <v>5</v>
      </c>
      <c r="AE27" s="21">
        <f>AD27*10</f>
        <v>50</v>
      </c>
      <c r="AF27" s="50">
        <f>H27+K27+M27+O27+Q27+S27+U27+W27+Y27+AA27+AC27+AE27</f>
        <v>908</v>
      </c>
    </row>
    <row r="28" spans="2:32" s="2" customFormat="1" ht="24" customHeight="1" x14ac:dyDescent="0.25">
      <c r="B28" s="4">
        <v>24</v>
      </c>
      <c r="C28" s="56" t="s">
        <v>63</v>
      </c>
      <c r="D28" s="21" t="s">
        <v>38</v>
      </c>
      <c r="E28" s="22" t="s">
        <v>32</v>
      </c>
      <c r="F28" s="4">
        <v>3</v>
      </c>
      <c r="G28" s="19">
        <v>6</v>
      </c>
      <c r="H28" s="21">
        <f>F28*13</f>
        <v>39</v>
      </c>
      <c r="I28" s="4">
        <v>63</v>
      </c>
      <c r="J28" s="19">
        <v>48</v>
      </c>
      <c r="K28" s="21">
        <f>I28+J28</f>
        <v>111</v>
      </c>
      <c r="L28" s="23">
        <v>12</v>
      </c>
      <c r="M28" s="20">
        <f>L28*2</f>
        <v>24</v>
      </c>
      <c r="N28" s="4">
        <v>26</v>
      </c>
      <c r="O28" s="21">
        <f>N28*2</f>
        <v>52</v>
      </c>
      <c r="P28" s="23">
        <v>11</v>
      </c>
      <c r="Q28" s="20">
        <f>P28*10</f>
        <v>110</v>
      </c>
      <c r="R28" s="4">
        <v>9</v>
      </c>
      <c r="S28" s="21">
        <f>R28*10</f>
        <v>90</v>
      </c>
      <c r="T28" s="23">
        <v>77</v>
      </c>
      <c r="U28" s="20">
        <f>T28*2</f>
        <v>154</v>
      </c>
      <c r="V28" s="4">
        <v>44</v>
      </c>
      <c r="W28" s="21">
        <f>V28*2</f>
        <v>88</v>
      </c>
      <c r="X28" s="23">
        <v>50</v>
      </c>
      <c r="Y28" s="20">
        <f>X28*2</f>
        <v>100</v>
      </c>
      <c r="Z28" s="4">
        <v>74</v>
      </c>
      <c r="AA28" s="21">
        <f>Z28</f>
        <v>74</v>
      </c>
      <c r="AB28" s="23">
        <v>3</v>
      </c>
      <c r="AC28" s="20">
        <f>AB28*15</f>
        <v>45</v>
      </c>
      <c r="AD28" s="4">
        <v>2</v>
      </c>
      <c r="AE28" s="21">
        <f>AD28*10</f>
        <v>20</v>
      </c>
      <c r="AF28" s="50">
        <f>H28+K28+M28+O28+Q28+S28+U28+W28+Y28+AA28+AC28+AE28</f>
        <v>907</v>
      </c>
    </row>
    <row r="29" spans="2:32" s="2" customFormat="1" ht="24" customHeight="1" x14ac:dyDescent="0.25">
      <c r="B29" s="4">
        <v>25</v>
      </c>
      <c r="C29" s="56" t="s">
        <v>64</v>
      </c>
      <c r="D29" s="21" t="s">
        <v>38</v>
      </c>
      <c r="E29" s="22" t="s">
        <v>32</v>
      </c>
      <c r="F29" s="4">
        <v>5</v>
      </c>
      <c r="G29" s="19">
        <v>9</v>
      </c>
      <c r="H29" s="21">
        <f>F29*13</f>
        <v>65</v>
      </c>
      <c r="I29" s="4">
        <v>52</v>
      </c>
      <c r="J29" s="19">
        <v>30</v>
      </c>
      <c r="K29" s="21">
        <f>I29+J29</f>
        <v>82</v>
      </c>
      <c r="L29" s="23">
        <v>17</v>
      </c>
      <c r="M29" s="20">
        <f>L29*2</f>
        <v>34</v>
      </c>
      <c r="N29" s="4">
        <v>26</v>
      </c>
      <c r="O29" s="21">
        <f>N29*2</f>
        <v>52</v>
      </c>
      <c r="P29" s="23">
        <v>4</v>
      </c>
      <c r="Q29" s="20">
        <f>P29*10</f>
        <v>40</v>
      </c>
      <c r="R29" s="4">
        <v>7</v>
      </c>
      <c r="S29" s="21">
        <f>R29*10</f>
        <v>70</v>
      </c>
      <c r="T29" s="23">
        <v>66</v>
      </c>
      <c r="U29" s="20">
        <f>T29*2</f>
        <v>132</v>
      </c>
      <c r="V29" s="4">
        <v>13</v>
      </c>
      <c r="W29" s="21">
        <f>V29*2</f>
        <v>26</v>
      </c>
      <c r="X29" s="23">
        <v>63</v>
      </c>
      <c r="Y29" s="20">
        <f>X29*2</f>
        <v>126</v>
      </c>
      <c r="Z29" s="4">
        <v>53</v>
      </c>
      <c r="AA29" s="21">
        <f>Z29</f>
        <v>53</v>
      </c>
      <c r="AB29" s="23">
        <v>7</v>
      </c>
      <c r="AC29" s="20">
        <f>AB29*15</f>
        <v>105</v>
      </c>
      <c r="AD29" s="4">
        <v>10</v>
      </c>
      <c r="AE29" s="21">
        <f>AD29*10</f>
        <v>100</v>
      </c>
      <c r="AF29" s="50">
        <f>H29+K29+M29+O29+Q29+S29+U29+W29+Y29+AA29+AC29+AE29</f>
        <v>885</v>
      </c>
    </row>
    <row r="30" spans="2:32" s="2" customFormat="1" ht="24" customHeight="1" x14ac:dyDescent="0.25">
      <c r="B30" s="4">
        <v>26</v>
      </c>
      <c r="C30" s="56" t="s">
        <v>65</v>
      </c>
      <c r="D30" s="21" t="s">
        <v>38</v>
      </c>
      <c r="E30" s="22" t="s">
        <v>32</v>
      </c>
      <c r="F30" s="4">
        <v>7</v>
      </c>
      <c r="G30" s="19">
        <v>10</v>
      </c>
      <c r="H30" s="21">
        <f>F30*13</f>
        <v>91</v>
      </c>
      <c r="I30" s="4">
        <v>60</v>
      </c>
      <c r="J30" s="19">
        <v>63</v>
      </c>
      <c r="K30" s="21">
        <f>I30+J30</f>
        <v>123</v>
      </c>
      <c r="L30" s="23">
        <v>32</v>
      </c>
      <c r="M30" s="20">
        <f>L30*2</f>
        <v>64</v>
      </c>
      <c r="N30" s="4">
        <v>43</v>
      </c>
      <c r="O30" s="21">
        <f>N30*2</f>
        <v>86</v>
      </c>
      <c r="P30" s="23">
        <v>8</v>
      </c>
      <c r="Q30" s="20">
        <f>P30*10</f>
        <v>80</v>
      </c>
      <c r="R30" s="4">
        <v>0</v>
      </c>
      <c r="S30" s="21">
        <f>R30*10</f>
        <v>0</v>
      </c>
      <c r="T30" s="23">
        <v>66</v>
      </c>
      <c r="U30" s="20">
        <f>T30*2</f>
        <v>132</v>
      </c>
      <c r="V30" s="4">
        <v>32</v>
      </c>
      <c r="W30" s="21">
        <f>V30*2</f>
        <v>64</v>
      </c>
      <c r="X30" s="23">
        <v>76</v>
      </c>
      <c r="Y30" s="20">
        <f>X30*2</f>
        <v>152</v>
      </c>
      <c r="Z30" s="4">
        <v>36</v>
      </c>
      <c r="AA30" s="21">
        <f>Z30</f>
        <v>36</v>
      </c>
      <c r="AB30" s="23">
        <v>2</v>
      </c>
      <c r="AC30" s="20">
        <f>AB30*15</f>
        <v>30</v>
      </c>
      <c r="AD30" s="4">
        <v>2</v>
      </c>
      <c r="AE30" s="21">
        <f>AD30*10</f>
        <v>20</v>
      </c>
      <c r="AF30" s="50">
        <f>H30+K30+M30+O30+Q30+S30+U30+W30+Y30+AA30+AC30+AE30</f>
        <v>878</v>
      </c>
    </row>
    <row r="31" spans="2:32" s="2" customFormat="1" ht="24" customHeight="1" x14ac:dyDescent="0.25">
      <c r="B31" s="4">
        <v>27</v>
      </c>
      <c r="C31" s="56" t="s">
        <v>66</v>
      </c>
      <c r="D31" s="21" t="s">
        <v>38</v>
      </c>
      <c r="E31" s="22" t="s">
        <v>32</v>
      </c>
      <c r="F31" s="4">
        <v>2</v>
      </c>
      <c r="G31" s="19">
        <v>7</v>
      </c>
      <c r="H31" s="21">
        <f>F31*13</f>
        <v>26</v>
      </c>
      <c r="I31" s="4">
        <v>62</v>
      </c>
      <c r="J31" s="19">
        <v>46</v>
      </c>
      <c r="K31" s="21">
        <f>I31+J31</f>
        <v>108</v>
      </c>
      <c r="L31" s="23">
        <v>11</v>
      </c>
      <c r="M31" s="20">
        <f>L31*2</f>
        <v>22</v>
      </c>
      <c r="N31" s="4">
        <v>29</v>
      </c>
      <c r="O31" s="21">
        <f>N31*2</f>
        <v>58</v>
      </c>
      <c r="P31" s="23">
        <v>5</v>
      </c>
      <c r="Q31" s="20">
        <f>P31*10</f>
        <v>50</v>
      </c>
      <c r="R31" s="4">
        <v>11</v>
      </c>
      <c r="S31" s="21">
        <f>R31*10</f>
        <v>110</v>
      </c>
      <c r="T31" s="23">
        <v>88</v>
      </c>
      <c r="U31" s="20">
        <f>T31*2</f>
        <v>176</v>
      </c>
      <c r="V31" s="4">
        <v>38</v>
      </c>
      <c r="W31" s="21">
        <f>V31*2</f>
        <v>76</v>
      </c>
      <c r="X31" s="23">
        <v>40</v>
      </c>
      <c r="Y31" s="20">
        <f>X31*2</f>
        <v>80</v>
      </c>
      <c r="Z31" s="4">
        <v>50</v>
      </c>
      <c r="AA31" s="21">
        <f>Z31</f>
        <v>50</v>
      </c>
      <c r="AB31" s="23">
        <v>4</v>
      </c>
      <c r="AC31" s="20">
        <f>AB31*15</f>
        <v>60</v>
      </c>
      <c r="AD31" s="4">
        <v>3</v>
      </c>
      <c r="AE31" s="21">
        <f>AD31*10</f>
        <v>30</v>
      </c>
      <c r="AF31" s="50">
        <f>H31+K31+M31+O31+Q31+S31+U31+W31+Y31+AA31+AC31+AE31</f>
        <v>846</v>
      </c>
    </row>
    <row r="32" spans="2:32" s="2" customFormat="1" ht="24" customHeight="1" x14ac:dyDescent="0.25">
      <c r="B32" s="4">
        <v>28</v>
      </c>
      <c r="C32" s="56" t="s">
        <v>67</v>
      </c>
      <c r="D32" s="21" t="s">
        <v>38</v>
      </c>
      <c r="E32" s="22" t="s">
        <v>32</v>
      </c>
      <c r="F32" s="4">
        <v>7</v>
      </c>
      <c r="G32" s="19">
        <v>9</v>
      </c>
      <c r="H32" s="21">
        <f>F32*13</f>
        <v>91</v>
      </c>
      <c r="I32" s="4">
        <v>33</v>
      </c>
      <c r="J32" s="19">
        <v>42</v>
      </c>
      <c r="K32" s="21">
        <f>I32+J32</f>
        <v>75</v>
      </c>
      <c r="L32" s="23">
        <v>16</v>
      </c>
      <c r="M32" s="20">
        <f>L32*2</f>
        <v>32</v>
      </c>
      <c r="N32" s="4">
        <v>18</v>
      </c>
      <c r="O32" s="21">
        <f>N32*2</f>
        <v>36</v>
      </c>
      <c r="P32" s="23">
        <v>5</v>
      </c>
      <c r="Q32" s="20">
        <f>P32*10</f>
        <v>50</v>
      </c>
      <c r="R32" s="4">
        <v>7</v>
      </c>
      <c r="S32" s="21">
        <f>R32*10</f>
        <v>70</v>
      </c>
      <c r="T32" s="23">
        <v>66</v>
      </c>
      <c r="U32" s="20">
        <f>T32*2</f>
        <v>132</v>
      </c>
      <c r="V32" s="4">
        <v>26</v>
      </c>
      <c r="W32" s="21">
        <f>V32*2</f>
        <v>52</v>
      </c>
      <c r="X32" s="23">
        <v>64</v>
      </c>
      <c r="Y32" s="20">
        <f>X32*2</f>
        <v>128</v>
      </c>
      <c r="Z32" s="4">
        <v>60</v>
      </c>
      <c r="AA32" s="21">
        <f>Z32</f>
        <v>60</v>
      </c>
      <c r="AB32" s="23">
        <v>1</v>
      </c>
      <c r="AC32" s="20">
        <f>AB32*15</f>
        <v>15</v>
      </c>
      <c r="AD32" s="4">
        <v>8</v>
      </c>
      <c r="AE32" s="21">
        <f>AD32*10</f>
        <v>80</v>
      </c>
      <c r="AF32" s="50">
        <f>H32+K32+M32+O32+Q32+S32+U32+W32+Y32+AA32+AC32+AE32</f>
        <v>821</v>
      </c>
    </row>
    <row r="33" spans="2:32" s="2" customFormat="1" ht="24" customHeight="1" x14ac:dyDescent="0.25">
      <c r="B33" s="4">
        <v>29</v>
      </c>
      <c r="C33" s="56" t="s">
        <v>115</v>
      </c>
      <c r="D33" s="21" t="s">
        <v>38</v>
      </c>
      <c r="E33" s="22" t="s">
        <v>34</v>
      </c>
      <c r="F33" s="4">
        <v>2</v>
      </c>
      <c r="G33" s="19">
        <v>7</v>
      </c>
      <c r="H33" s="21">
        <f>F33*13</f>
        <v>26</v>
      </c>
      <c r="I33" s="4">
        <v>57</v>
      </c>
      <c r="J33" s="19">
        <v>40</v>
      </c>
      <c r="K33" s="21">
        <f>I33+J33</f>
        <v>97</v>
      </c>
      <c r="L33" s="23">
        <v>15</v>
      </c>
      <c r="M33" s="20">
        <f>L33*2</f>
        <v>30</v>
      </c>
      <c r="N33" s="4">
        <v>23</v>
      </c>
      <c r="O33" s="21">
        <f>N33*2</f>
        <v>46</v>
      </c>
      <c r="P33" s="23">
        <v>3</v>
      </c>
      <c r="Q33" s="20">
        <f>P33*10</f>
        <v>30</v>
      </c>
      <c r="R33" s="4">
        <v>8</v>
      </c>
      <c r="S33" s="21">
        <f>R33*10</f>
        <v>80</v>
      </c>
      <c r="T33" s="23">
        <v>74</v>
      </c>
      <c r="U33" s="20">
        <f>T33*2</f>
        <v>148</v>
      </c>
      <c r="V33" s="4">
        <v>17</v>
      </c>
      <c r="W33" s="21">
        <f>V33*2</f>
        <v>34</v>
      </c>
      <c r="X33" s="23">
        <v>43</v>
      </c>
      <c r="Y33" s="20">
        <f>X33*2</f>
        <v>86</v>
      </c>
      <c r="Z33" s="4">
        <v>67</v>
      </c>
      <c r="AA33" s="21">
        <f>Z33</f>
        <v>67</v>
      </c>
      <c r="AB33" s="23">
        <v>2</v>
      </c>
      <c r="AC33" s="20">
        <f>AB33*15</f>
        <v>30</v>
      </c>
      <c r="AD33" s="4">
        <v>7</v>
      </c>
      <c r="AE33" s="21">
        <f>AD33*10</f>
        <v>70</v>
      </c>
      <c r="AF33" s="50">
        <f>H33+K33+M33+O33+Q33+S33+U33+W33+Y33+AA33+AC33+AE33</f>
        <v>744</v>
      </c>
    </row>
    <row r="34" spans="2:32" s="2" customFormat="1" ht="24" customHeight="1" x14ac:dyDescent="0.25">
      <c r="B34" s="4">
        <v>30</v>
      </c>
      <c r="C34" s="56" t="s">
        <v>110</v>
      </c>
      <c r="D34" s="21" t="s">
        <v>38</v>
      </c>
      <c r="E34" s="22" t="s">
        <v>31</v>
      </c>
      <c r="F34" s="4">
        <v>3</v>
      </c>
      <c r="G34" s="19">
        <v>7</v>
      </c>
      <c r="H34" s="21">
        <f>F34*13</f>
        <v>39</v>
      </c>
      <c r="I34" s="4">
        <v>43</v>
      </c>
      <c r="J34" s="19">
        <v>44</v>
      </c>
      <c r="K34" s="21">
        <f>I34+J34</f>
        <v>87</v>
      </c>
      <c r="L34" s="23">
        <v>17</v>
      </c>
      <c r="M34" s="20">
        <f>L34*2</f>
        <v>34</v>
      </c>
      <c r="N34" s="4">
        <v>11</v>
      </c>
      <c r="O34" s="21">
        <f>N34*2</f>
        <v>22</v>
      </c>
      <c r="P34" s="23">
        <v>7</v>
      </c>
      <c r="Q34" s="20">
        <f>P34*10</f>
        <v>70</v>
      </c>
      <c r="R34" s="4">
        <v>6</v>
      </c>
      <c r="S34" s="21">
        <f>R34*10</f>
        <v>60</v>
      </c>
      <c r="T34" s="23">
        <v>49</v>
      </c>
      <c r="U34" s="20">
        <f>T34*2</f>
        <v>98</v>
      </c>
      <c r="V34" s="4">
        <v>26</v>
      </c>
      <c r="W34" s="21">
        <f>V34*2</f>
        <v>52</v>
      </c>
      <c r="X34" s="23">
        <v>44</v>
      </c>
      <c r="Y34" s="20">
        <f>X34*2</f>
        <v>88</v>
      </c>
      <c r="Z34" s="4">
        <v>63</v>
      </c>
      <c r="AA34" s="21">
        <f>Z34</f>
        <v>63</v>
      </c>
      <c r="AB34" s="23">
        <v>2</v>
      </c>
      <c r="AC34" s="20">
        <f>AB34*15</f>
        <v>30</v>
      </c>
      <c r="AD34" s="4">
        <v>3</v>
      </c>
      <c r="AE34" s="21">
        <f>AD34*10</f>
        <v>30</v>
      </c>
      <c r="AF34" s="50">
        <f>H34+K34+M34+O34+Q34+S34+U34+W34+Y34+AA34+AC34+AE34</f>
        <v>673</v>
      </c>
    </row>
    <row r="35" spans="2:32" s="2" customFormat="1" ht="24" customHeight="1" x14ac:dyDescent="0.25">
      <c r="B35" s="4">
        <v>31</v>
      </c>
      <c r="C35" s="56" t="s">
        <v>117</v>
      </c>
      <c r="D35" s="21" t="s">
        <v>38</v>
      </c>
      <c r="E35" s="22" t="s">
        <v>34</v>
      </c>
      <c r="F35" s="4">
        <v>7</v>
      </c>
      <c r="G35" s="19">
        <v>8</v>
      </c>
      <c r="H35" s="21">
        <f>F35*13</f>
        <v>91</v>
      </c>
      <c r="I35" s="4">
        <v>44</v>
      </c>
      <c r="J35" s="19">
        <v>13</v>
      </c>
      <c r="K35" s="21">
        <f>I35+J35</f>
        <v>57</v>
      </c>
      <c r="L35" s="23">
        <v>18</v>
      </c>
      <c r="M35" s="20">
        <f>L35*2</f>
        <v>36</v>
      </c>
      <c r="N35" s="4">
        <v>39</v>
      </c>
      <c r="O35" s="21">
        <f>N35*2</f>
        <v>78</v>
      </c>
      <c r="P35" s="23">
        <v>8</v>
      </c>
      <c r="Q35" s="20">
        <f>P35*10</f>
        <v>80</v>
      </c>
      <c r="R35" s="4">
        <v>5</v>
      </c>
      <c r="S35" s="21">
        <f>R35*10</f>
        <v>50</v>
      </c>
      <c r="T35" s="23">
        <v>45</v>
      </c>
      <c r="U35" s="20">
        <f>T35*2</f>
        <v>90</v>
      </c>
      <c r="V35" s="4">
        <v>26</v>
      </c>
      <c r="W35" s="21">
        <f>V35*2</f>
        <v>52</v>
      </c>
      <c r="X35" s="23">
        <v>26</v>
      </c>
      <c r="Y35" s="20">
        <f>X35*2</f>
        <v>52</v>
      </c>
      <c r="Z35" s="4">
        <v>0</v>
      </c>
      <c r="AA35" s="21">
        <f>Z35</f>
        <v>0</v>
      </c>
      <c r="AB35" s="23">
        <v>0</v>
      </c>
      <c r="AC35" s="20">
        <f>AB35*15</f>
        <v>0</v>
      </c>
      <c r="AD35" s="4">
        <v>8</v>
      </c>
      <c r="AE35" s="21">
        <f>AD35*10</f>
        <v>80</v>
      </c>
      <c r="AF35" s="50">
        <f>H35+K35+M35+O35+Q35+S35+U35+W35+Y35+AA35+AC35+AE35</f>
        <v>666</v>
      </c>
    </row>
    <row r="36" spans="2:32" s="2" customFormat="1" ht="24" customHeight="1" x14ac:dyDescent="0.25">
      <c r="B36" s="4">
        <v>32</v>
      </c>
      <c r="C36" s="56" t="s">
        <v>107</v>
      </c>
      <c r="D36" s="21" t="s">
        <v>38</v>
      </c>
      <c r="E36" s="22" t="s">
        <v>31</v>
      </c>
      <c r="F36" s="4">
        <v>3</v>
      </c>
      <c r="G36" s="19">
        <v>6</v>
      </c>
      <c r="H36" s="21">
        <f>F36*13</f>
        <v>39</v>
      </c>
      <c r="I36" s="4">
        <v>34</v>
      </c>
      <c r="J36" s="19">
        <v>17</v>
      </c>
      <c r="K36" s="21">
        <f>I36+J36</f>
        <v>51</v>
      </c>
      <c r="L36" s="23">
        <v>5</v>
      </c>
      <c r="M36" s="20">
        <f>L36*2</f>
        <v>10</v>
      </c>
      <c r="N36" s="4">
        <v>38</v>
      </c>
      <c r="O36" s="21">
        <f>N36*2</f>
        <v>76</v>
      </c>
      <c r="P36" s="23">
        <v>6</v>
      </c>
      <c r="Q36" s="20">
        <f>P36*10</f>
        <v>60</v>
      </c>
      <c r="R36" s="4">
        <v>3</v>
      </c>
      <c r="S36" s="21">
        <f>R36*10</f>
        <v>30</v>
      </c>
      <c r="T36" s="23">
        <v>50</v>
      </c>
      <c r="U36" s="20">
        <f>T36*2</f>
        <v>100</v>
      </c>
      <c r="V36" s="4">
        <v>25</v>
      </c>
      <c r="W36" s="21">
        <f>V36*2</f>
        <v>50</v>
      </c>
      <c r="X36" s="23">
        <v>42</v>
      </c>
      <c r="Y36" s="20">
        <f>X36*2</f>
        <v>84</v>
      </c>
      <c r="Z36" s="4">
        <v>29</v>
      </c>
      <c r="AA36" s="21">
        <f>Z36</f>
        <v>29</v>
      </c>
      <c r="AB36" s="23">
        <v>2</v>
      </c>
      <c r="AC36" s="20">
        <f>AB36*15</f>
        <v>30</v>
      </c>
      <c r="AD36" s="4">
        <v>10</v>
      </c>
      <c r="AE36" s="21">
        <f>AD36*10</f>
        <v>100</v>
      </c>
      <c r="AF36" s="50">
        <f>H36+K36+M36+O36+Q36+S36+U36+W36+Y36+AA36+AC36+AE36</f>
        <v>659</v>
      </c>
    </row>
    <row r="37" spans="2:32" s="2" customFormat="1" ht="24" customHeight="1" x14ac:dyDescent="0.25">
      <c r="B37" s="4">
        <v>33</v>
      </c>
      <c r="C37" s="56" t="s">
        <v>68</v>
      </c>
      <c r="D37" s="21" t="s">
        <v>38</v>
      </c>
      <c r="E37" s="22" t="s">
        <v>32</v>
      </c>
      <c r="F37" s="4">
        <v>3</v>
      </c>
      <c r="G37" s="19">
        <v>4</v>
      </c>
      <c r="H37" s="21">
        <f>F37*13</f>
        <v>39</v>
      </c>
      <c r="I37" s="4">
        <v>25</v>
      </c>
      <c r="J37" s="19">
        <v>13</v>
      </c>
      <c r="K37" s="21">
        <f>I37+J37</f>
        <v>38</v>
      </c>
      <c r="L37" s="23">
        <v>0</v>
      </c>
      <c r="M37" s="20">
        <f>L37*2</f>
        <v>0</v>
      </c>
      <c r="N37" s="4">
        <v>26</v>
      </c>
      <c r="O37" s="21">
        <f>N37*2</f>
        <v>52</v>
      </c>
      <c r="P37" s="23">
        <v>5</v>
      </c>
      <c r="Q37" s="20">
        <f>P37*10</f>
        <v>50</v>
      </c>
      <c r="R37" s="4">
        <v>6</v>
      </c>
      <c r="S37" s="21">
        <f>R37*10</f>
        <v>60</v>
      </c>
      <c r="T37" s="23">
        <v>67</v>
      </c>
      <c r="U37" s="20">
        <f>T37*2</f>
        <v>134</v>
      </c>
      <c r="V37" s="4">
        <v>15</v>
      </c>
      <c r="W37" s="21">
        <f>V37*2</f>
        <v>30</v>
      </c>
      <c r="X37" s="23">
        <v>66</v>
      </c>
      <c r="Y37" s="20">
        <f>X37*2</f>
        <v>132</v>
      </c>
      <c r="Z37" s="4">
        <v>73</v>
      </c>
      <c r="AA37" s="21">
        <f>Z37</f>
        <v>73</v>
      </c>
      <c r="AB37" s="23">
        <v>2</v>
      </c>
      <c r="AC37" s="20">
        <f>AB37*15</f>
        <v>30</v>
      </c>
      <c r="AD37" s="4">
        <v>1</v>
      </c>
      <c r="AE37" s="21">
        <f>AD37*10</f>
        <v>10</v>
      </c>
      <c r="AF37" s="50">
        <f>H37+K37+M37+O37+Q37+S37+U37+W37+Y37+AA37+AC37+AE37</f>
        <v>648</v>
      </c>
    </row>
    <row r="38" spans="2:32" s="2" customFormat="1" ht="24" customHeight="1" x14ac:dyDescent="0.25">
      <c r="B38" s="4">
        <v>34</v>
      </c>
      <c r="C38" s="56" t="s">
        <v>118</v>
      </c>
      <c r="D38" s="21" t="s">
        <v>38</v>
      </c>
      <c r="E38" s="22" t="s">
        <v>34</v>
      </c>
      <c r="F38" s="4">
        <v>2</v>
      </c>
      <c r="G38" s="19">
        <v>9</v>
      </c>
      <c r="H38" s="21">
        <f>F38*13</f>
        <v>26</v>
      </c>
      <c r="I38" s="4">
        <v>26</v>
      </c>
      <c r="J38" s="19">
        <v>44</v>
      </c>
      <c r="K38" s="21">
        <f>I38+J38</f>
        <v>70</v>
      </c>
      <c r="L38" s="23">
        <v>0</v>
      </c>
      <c r="M38" s="20">
        <f>L38*2</f>
        <v>0</v>
      </c>
      <c r="N38" s="4">
        <v>58</v>
      </c>
      <c r="O38" s="21">
        <f>N38*2</f>
        <v>116</v>
      </c>
      <c r="P38" s="23">
        <v>2</v>
      </c>
      <c r="Q38" s="20">
        <f>P38*10</f>
        <v>20</v>
      </c>
      <c r="R38" s="4">
        <v>5</v>
      </c>
      <c r="S38" s="21">
        <f>R38*10</f>
        <v>50</v>
      </c>
      <c r="T38" s="23">
        <v>44</v>
      </c>
      <c r="U38" s="20">
        <f>T38*2</f>
        <v>88</v>
      </c>
      <c r="V38" s="4">
        <v>3</v>
      </c>
      <c r="W38" s="21">
        <f>V38*2</f>
        <v>6</v>
      </c>
      <c r="X38" s="23">
        <v>29</v>
      </c>
      <c r="Y38" s="20">
        <f>X38*2</f>
        <v>58</v>
      </c>
      <c r="Z38" s="4">
        <v>79</v>
      </c>
      <c r="AA38" s="21">
        <f>Z38</f>
        <v>79</v>
      </c>
      <c r="AB38" s="23">
        <v>4</v>
      </c>
      <c r="AC38" s="20">
        <f>AB38*15</f>
        <v>60</v>
      </c>
      <c r="AD38" s="4">
        <v>7</v>
      </c>
      <c r="AE38" s="21">
        <f>AD38*10</f>
        <v>70</v>
      </c>
      <c r="AF38" s="50">
        <f>H38+K38+M38+O38+Q38+S38+U38+W38+Y38+AA38+AC38+AE38</f>
        <v>643</v>
      </c>
    </row>
    <row r="39" spans="2:32" s="2" customFormat="1" ht="24" customHeight="1" x14ac:dyDescent="0.25">
      <c r="B39" s="4">
        <v>35</v>
      </c>
      <c r="C39" s="56" t="s">
        <v>69</v>
      </c>
      <c r="D39" s="21" t="s">
        <v>38</v>
      </c>
      <c r="E39" s="22" t="s">
        <v>32</v>
      </c>
      <c r="F39" s="4">
        <v>4</v>
      </c>
      <c r="G39" s="19">
        <v>6</v>
      </c>
      <c r="H39" s="21">
        <f>F39*13</f>
        <v>52</v>
      </c>
      <c r="I39" s="4">
        <v>34</v>
      </c>
      <c r="J39" s="19">
        <v>39</v>
      </c>
      <c r="K39" s="21">
        <f>I39+J39</f>
        <v>73</v>
      </c>
      <c r="L39" s="23">
        <v>0</v>
      </c>
      <c r="M39" s="20">
        <f>L39*2</f>
        <v>0</v>
      </c>
      <c r="N39" s="4">
        <v>5</v>
      </c>
      <c r="O39" s="21">
        <f>N39*2</f>
        <v>10</v>
      </c>
      <c r="P39" s="23">
        <v>8</v>
      </c>
      <c r="Q39" s="20">
        <f>P39*10</f>
        <v>80</v>
      </c>
      <c r="R39" s="4">
        <v>6</v>
      </c>
      <c r="S39" s="21">
        <f>R39*10</f>
        <v>60</v>
      </c>
      <c r="T39" s="23">
        <v>69</v>
      </c>
      <c r="U39" s="20">
        <f>T39*2</f>
        <v>138</v>
      </c>
      <c r="V39" s="4">
        <v>8</v>
      </c>
      <c r="W39" s="21">
        <f>V39*2</f>
        <v>16</v>
      </c>
      <c r="X39" s="23">
        <v>44</v>
      </c>
      <c r="Y39" s="20">
        <f>X39*2</f>
        <v>88</v>
      </c>
      <c r="Z39" s="4">
        <v>41</v>
      </c>
      <c r="AA39" s="21">
        <f>Z39</f>
        <v>41</v>
      </c>
      <c r="AB39" s="23">
        <v>2</v>
      </c>
      <c r="AC39" s="20">
        <f>AB39*15</f>
        <v>30</v>
      </c>
      <c r="AD39" s="4">
        <v>3</v>
      </c>
      <c r="AE39" s="21">
        <f>AD39*10</f>
        <v>30</v>
      </c>
      <c r="AF39" s="50">
        <f>H39+K39+M39+O39+Q39+S39+U39+W39+Y39+AA39+AC39+AE39</f>
        <v>618</v>
      </c>
    </row>
    <row r="40" spans="2:32" s="2" customFormat="1" ht="24" customHeight="1" x14ac:dyDescent="0.25">
      <c r="B40" s="4">
        <v>36</v>
      </c>
      <c r="C40" s="56" t="s">
        <v>108</v>
      </c>
      <c r="D40" s="21" t="s">
        <v>38</v>
      </c>
      <c r="E40" s="22" t="s">
        <v>31</v>
      </c>
      <c r="F40" s="4">
        <v>4</v>
      </c>
      <c r="G40" s="19">
        <v>8</v>
      </c>
      <c r="H40" s="21">
        <f>F40*13</f>
        <v>52</v>
      </c>
      <c r="I40" s="4">
        <v>48</v>
      </c>
      <c r="J40" s="19">
        <v>14</v>
      </c>
      <c r="K40" s="21">
        <f>I40+J40</f>
        <v>62</v>
      </c>
      <c r="L40" s="23">
        <v>2</v>
      </c>
      <c r="M40" s="20">
        <f>L40*2</f>
        <v>4</v>
      </c>
      <c r="N40" s="4">
        <v>33</v>
      </c>
      <c r="O40" s="21">
        <f>N40*2</f>
        <v>66</v>
      </c>
      <c r="P40" s="23">
        <v>6</v>
      </c>
      <c r="Q40" s="20">
        <f>P40*10</f>
        <v>60</v>
      </c>
      <c r="R40" s="4">
        <v>3</v>
      </c>
      <c r="S40" s="21">
        <f>R40*10</f>
        <v>30</v>
      </c>
      <c r="T40" s="23">
        <v>46</v>
      </c>
      <c r="U40" s="20">
        <f>T40*2</f>
        <v>92</v>
      </c>
      <c r="V40" s="4">
        <v>31</v>
      </c>
      <c r="W40" s="21">
        <f>V40*2</f>
        <v>62</v>
      </c>
      <c r="X40" s="23">
        <v>33</v>
      </c>
      <c r="Y40" s="20">
        <f>X40*2</f>
        <v>66</v>
      </c>
      <c r="Z40" s="4">
        <v>52</v>
      </c>
      <c r="AA40" s="21">
        <f>Z40</f>
        <v>52</v>
      </c>
      <c r="AB40" s="23">
        <v>2</v>
      </c>
      <c r="AC40" s="20">
        <f>AB40*15</f>
        <v>30</v>
      </c>
      <c r="AD40" s="4">
        <v>0</v>
      </c>
      <c r="AE40" s="21">
        <f>AD40*10</f>
        <v>0</v>
      </c>
      <c r="AF40" s="50">
        <f>H40+K40+M40+O40+Q40+S40+U40+W40+Y40+AA40+AC40+AE40</f>
        <v>576</v>
      </c>
    </row>
    <row r="41" spans="2:32" s="2" customFormat="1" ht="24" customHeight="1" x14ac:dyDescent="0.25">
      <c r="B41" s="4">
        <v>37</v>
      </c>
      <c r="C41" s="56" t="s">
        <v>112</v>
      </c>
      <c r="D41" s="21" t="s">
        <v>38</v>
      </c>
      <c r="E41" s="22" t="s">
        <v>31</v>
      </c>
      <c r="F41" s="4">
        <v>5</v>
      </c>
      <c r="G41" s="19">
        <v>9</v>
      </c>
      <c r="H41" s="21">
        <f>F41*13</f>
        <v>65</v>
      </c>
      <c r="I41" s="4">
        <v>16</v>
      </c>
      <c r="J41" s="19">
        <v>14</v>
      </c>
      <c r="K41" s="21">
        <f>I41+J41</f>
        <v>30</v>
      </c>
      <c r="L41" s="23">
        <v>3</v>
      </c>
      <c r="M41" s="20">
        <f>L41*2</f>
        <v>6</v>
      </c>
      <c r="N41" s="4">
        <v>33</v>
      </c>
      <c r="O41" s="21">
        <f>N41*2</f>
        <v>66</v>
      </c>
      <c r="P41" s="23">
        <v>7</v>
      </c>
      <c r="Q41" s="20">
        <f>P41*10</f>
        <v>70</v>
      </c>
      <c r="R41" s="4">
        <v>6</v>
      </c>
      <c r="S41" s="21">
        <f>R41*10</f>
        <v>60</v>
      </c>
      <c r="T41" s="23">
        <v>33</v>
      </c>
      <c r="U41" s="20">
        <f>T41*2</f>
        <v>66</v>
      </c>
      <c r="V41" s="4">
        <v>0</v>
      </c>
      <c r="W41" s="21">
        <f>V41*2</f>
        <v>0</v>
      </c>
      <c r="X41" s="23">
        <v>26</v>
      </c>
      <c r="Y41" s="20">
        <f>X41*2</f>
        <v>52</v>
      </c>
      <c r="Z41" s="4">
        <v>29</v>
      </c>
      <c r="AA41" s="21">
        <f>Z41</f>
        <v>29</v>
      </c>
      <c r="AB41" s="23">
        <v>3</v>
      </c>
      <c r="AC41" s="20">
        <f>AB41*15</f>
        <v>45</v>
      </c>
      <c r="AD41" s="4">
        <v>1</v>
      </c>
      <c r="AE41" s="21">
        <f>AD41*10</f>
        <v>10</v>
      </c>
      <c r="AF41" s="50">
        <f>H41+K41+M41+O41+Q41+S41+U41+W41+Y41+AA41+AC41+AE41</f>
        <v>499</v>
      </c>
    </row>
    <row r="42" spans="2:32" s="2" customFormat="1" ht="24" customHeight="1" x14ac:dyDescent="0.25">
      <c r="B42" s="4">
        <v>38</v>
      </c>
      <c r="C42" s="56" t="s">
        <v>119</v>
      </c>
      <c r="D42" s="21" t="s">
        <v>38</v>
      </c>
      <c r="E42" s="22" t="s">
        <v>34</v>
      </c>
      <c r="F42" s="4">
        <v>3</v>
      </c>
      <c r="G42" s="19">
        <v>7</v>
      </c>
      <c r="H42" s="21">
        <f>F42*13</f>
        <v>39</v>
      </c>
      <c r="I42" s="4">
        <v>17</v>
      </c>
      <c r="J42" s="19">
        <v>0</v>
      </c>
      <c r="K42" s="21">
        <f>I42+J42</f>
        <v>17</v>
      </c>
      <c r="L42" s="23">
        <v>0</v>
      </c>
      <c r="M42" s="20">
        <f>L42*2</f>
        <v>0</v>
      </c>
      <c r="N42" s="4">
        <v>36</v>
      </c>
      <c r="O42" s="21">
        <f>N42*2</f>
        <v>72</v>
      </c>
      <c r="P42" s="23">
        <v>5</v>
      </c>
      <c r="Q42" s="20">
        <f>P42*10</f>
        <v>50</v>
      </c>
      <c r="R42" s="4">
        <v>4</v>
      </c>
      <c r="S42" s="21">
        <f>R42*10</f>
        <v>40</v>
      </c>
      <c r="T42" s="23">
        <v>43</v>
      </c>
      <c r="U42" s="20">
        <f>T42*2</f>
        <v>86</v>
      </c>
      <c r="V42" s="4">
        <v>18</v>
      </c>
      <c r="W42" s="21">
        <f>V42*2</f>
        <v>36</v>
      </c>
      <c r="X42" s="23">
        <v>44</v>
      </c>
      <c r="Y42" s="20">
        <f>X42*2</f>
        <v>88</v>
      </c>
      <c r="Z42" s="4">
        <v>18</v>
      </c>
      <c r="AA42" s="21">
        <f>Z42</f>
        <v>18</v>
      </c>
      <c r="AB42" s="23">
        <v>1</v>
      </c>
      <c r="AC42" s="20">
        <f>AB42*15</f>
        <v>15</v>
      </c>
      <c r="AD42" s="4">
        <v>2</v>
      </c>
      <c r="AE42" s="21">
        <f>AD42*10</f>
        <v>20</v>
      </c>
      <c r="AF42" s="50">
        <f>H42+K42+M42+O42+Q42+S42+U42+W42+Y42+AA42+AC42+AE42</f>
        <v>481</v>
      </c>
    </row>
    <row r="43" spans="2:32" s="2" customFormat="1" ht="24" customHeight="1" x14ac:dyDescent="0.25">
      <c r="B43" s="4">
        <v>39</v>
      </c>
      <c r="C43" s="56" t="s">
        <v>70</v>
      </c>
      <c r="D43" s="21" t="s">
        <v>38</v>
      </c>
      <c r="E43" s="22" t="s">
        <v>32</v>
      </c>
      <c r="F43" s="4">
        <v>4</v>
      </c>
      <c r="G43" s="19">
        <v>9</v>
      </c>
      <c r="H43" s="21">
        <f>F43*13</f>
        <v>52</v>
      </c>
      <c r="I43" s="4">
        <v>13</v>
      </c>
      <c r="J43" s="19">
        <v>17</v>
      </c>
      <c r="K43" s="21">
        <f>I43+J43</f>
        <v>30</v>
      </c>
      <c r="L43" s="23">
        <v>11</v>
      </c>
      <c r="M43" s="20">
        <f>L43*2</f>
        <v>22</v>
      </c>
      <c r="N43" s="4">
        <v>13</v>
      </c>
      <c r="O43" s="21">
        <f>N43*2</f>
        <v>26</v>
      </c>
      <c r="P43" s="23">
        <v>6</v>
      </c>
      <c r="Q43" s="20">
        <f>P43*10</f>
        <v>60</v>
      </c>
      <c r="R43" s="4">
        <v>3</v>
      </c>
      <c r="S43" s="21">
        <f>R43*10</f>
        <v>30</v>
      </c>
      <c r="T43" s="23">
        <v>41</v>
      </c>
      <c r="U43" s="20">
        <f>T43*2</f>
        <v>82</v>
      </c>
      <c r="V43" s="4">
        <v>15</v>
      </c>
      <c r="W43" s="21">
        <f>V43*2</f>
        <v>30</v>
      </c>
      <c r="X43" s="23">
        <v>28</v>
      </c>
      <c r="Y43" s="20">
        <f>X43*2</f>
        <v>56</v>
      </c>
      <c r="Z43" s="4">
        <v>48</v>
      </c>
      <c r="AA43" s="21">
        <f>Z43</f>
        <v>48</v>
      </c>
      <c r="AB43" s="23">
        <v>1</v>
      </c>
      <c r="AC43" s="20">
        <f>AB43*15</f>
        <v>15</v>
      </c>
      <c r="AD43" s="4">
        <v>2</v>
      </c>
      <c r="AE43" s="21">
        <f>AD43*10</f>
        <v>20</v>
      </c>
      <c r="AF43" s="50">
        <f>H43+K43+M43+O43+Q43+S43+U43+W43+Y43+AA43+AC43+AE43</f>
        <v>471</v>
      </c>
    </row>
    <row r="44" spans="2:32" s="2" customFormat="1" ht="24" customHeight="1" x14ac:dyDescent="0.25">
      <c r="B44" s="4">
        <v>40</v>
      </c>
      <c r="C44" s="56" t="s">
        <v>71</v>
      </c>
      <c r="D44" s="21" t="s">
        <v>38</v>
      </c>
      <c r="E44" s="22" t="s">
        <v>32</v>
      </c>
      <c r="F44" s="4">
        <v>3</v>
      </c>
      <c r="G44" s="19">
        <v>6</v>
      </c>
      <c r="H44" s="21">
        <f>F44*13</f>
        <v>39</v>
      </c>
      <c r="I44" s="4">
        <v>18</v>
      </c>
      <c r="J44" s="19">
        <v>19</v>
      </c>
      <c r="K44" s="21">
        <f>I44+J44</f>
        <v>37</v>
      </c>
      <c r="L44" s="23">
        <v>6</v>
      </c>
      <c r="M44" s="20">
        <f>L44*2</f>
        <v>12</v>
      </c>
      <c r="N44" s="4">
        <v>10</v>
      </c>
      <c r="O44" s="21">
        <f>N44*2</f>
        <v>20</v>
      </c>
      <c r="P44" s="23">
        <v>0</v>
      </c>
      <c r="Q44" s="20">
        <f>P44*10</f>
        <v>0</v>
      </c>
      <c r="R44" s="4">
        <v>1</v>
      </c>
      <c r="S44" s="21">
        <f>R44*10</f>
        <v>10</v>
      </c>
      <c r="T44" s="23">
        <v>30</v>
      </c>
      <c r="U44" s="20">
        <f>T44*2</f>
        <v>60</v>
      </c>
      <c r="V44" s="4">
        <v>6</v>
      </c>
      <c r="W44" s="21">
        <f>V44*2</f>
        <v>12</v>
      </c>
      <c r="X44" s="23">
        <v>30</v>
      </c>
      <c r="Y44" s="20">
        <f>X44*2</f>
        <v>60</v>
      </c>
      <c r="Z44" s="4">
        <v>0</v>
      </c>
      <c r="AA44" s="21">
        <f>Z44</f>
        <v>0</v>
      </c>
      <c r="AB44" s="23">
        <v>1</v>
      </c>
      <c r="AC44" s="20">
        <f>AB44*15</f>
        <v>15</v>
      </c>
      <c r="AD44" s="4">
        <v>2</v>
      </c>
      <c r="AE44" s="21">
        <f>AD44*10</f>
        <v>20</v>
      </c>
      <c r="AF44" s="50">
        <f>H44+K44+M44+O44+Q44+S44+U44+W44+Y44+AA44+AC44+AE44</f>
        <v>285</v>
      </c>
    </row>
    <row r="45" spans="2:32" s="2" customFormat="1" ht="24" customHeight="1" thickBot="1" x14ac:dyDescent="0.3">
      <c r="B45" s="5">
        <v>41</v>
      </c>
      <c r="C45" s="58" t="s">
        <v>113</v>
      </c>
      <c r="D45" s="33" t="s">
        <v>38</v>
      </c>
      <c r="E45" s="34" t="s">
        <v>31</v>
      </c>
      <c r="F45" s="5">
        <v>2</v>
      </c>
      <c r="G45" s="32">
        <v>6</v>
      </c>
      <c r="H45" s="33">
        <f>F45*13</f>
        <v>26</v>
      </c>
      <c r="I45" s="5">
        <v>8</v>
      </c>
      <c r="J45" s="32">
        <v>7</v>
      </c>
      <c r="K45" s="33">
        <f>I45+J45</f>
        <v>15</v>
      </c>
      <c r="L45" s="35">
        <v>0</v>
      </c>
      <c r="M45" s="36">
        <f>L45*2</f>
        <v>0</v>
      </c>
      <c r="N45" s="5">
        <v>8</v>
      </c>
      <c r="O45" s="33">
        <f>N45*2</f>
        <v>16</v>
      </c>
      <c r="P45" s="35">
        <v>3</v>
      </c>
      <c r="Q45" s="36">
        <f>P45*10</f>
        <v>30</v>
      </c>
      <c r="R45" s="5">
        <v>3</v>
      </c>
      <c r="S45" s="33">
        <f>R45*10</f>
        <v>30</v>
      </c>
      <c r="T45" s="35">
        <v>23</v>
      </c>
      <c r="U45" s="36">
        <f>T45*2</f>
        <v>46</v>
      </c>
      <c r="V45" s="5">
        <v>0</v>
      </c>
      <c r="W45" s="33">
        <f>V45*2</f>
        <v>0</v>
      </c>
      <c r="X45" s="35">
        <v>5</v>
      </c>
      <c r="Y45" s="36">
        <f>X45*2</f>
        <v>10</v>
      </c>
      <c r="Z45" s="5">
        <v>5</v>
      </c>
      <c r="AA45" s="33">
        <f>Z45</f>
        <v>5</v>
      </c>
      <c r="AB45" s="35">
        <v>1</v>
      </c>
      <c r="AC45" s="36">
        <f>AB45*15</f>
        <v>15</v>
      </c>
      <c r="AD45" s="5">
        <v>1</v>
      </c>
      <c r="AE45" s="33">
        <f>AD45*10</f>
        <v>10</v>
      </c>
      <c r="AF45" s="51">
        <f>H45+K45+M45+O45+Q45+S45+U45+W45+Y45+AA45+AC45+AE45</f>
        <v>203</v>
      </c>
    </row>
  </sheetData>
  <sortState ref="C5:AF74">
    <sortCondition descending="1" ref="AF5:AF74"/>
  </sortState>
  <mergeCells count="30">
    <mergeCell ref="AB3:AC3"/>
    <mergeCell ref="AD3:AE3"/>
    <mergeCell ref="P3:Q3"/>
    <mergeCell ref="R3:S3"/>
    <mergeCell ref="T3:U3"/>
    <mergeCell ref="V3:W3"/>
    <mergeCell ref="X3:Y3"/>
    <mergeCell ref="Z3:AA3"/>
    <mergeCell ref="AB2:AC2"/>
    <mergeCell ref="AD2:AE2"/>
    <mergeCell ref="AF2:AF3"/>
    <mergeCell ref="B3:B4"/>
    <mergeCell ref="C3:C4"/>
    <mergeCell ref="D3:D4"/>
    <mergeCell ref="F3:H3"/>
    <mergeCell ref="I3:K3"/>
    <mergeCell ref="L3:M3"/>
    <mergeCell ref="N3:O3"/>
    <mergeCell ref="P2:Q2"/>
    <mergeCell ref="R2:S2"/>
    <mergeCell ref="T2:U2"/>
    <mergeCell ref="V2:W2"/>
    <mergeCell ref="X2:Y2"/>
    <mergeCell ref="Z2:AA2"/>
    <mergeCell ref="B2:D2"/>
    <mergeCell ref="E2:E4"/>
    <mergeCell ref="F2:H2"/>
    <mergeCell ref="I2:K2"/>
    <mergeCell ref="L2:M2"/>
    <mergeCell ref="N2:O2"/>
  </mergeCells>
  <pageMargins left="0" right="0" top="0" bottom="0" header="0" footer="0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21</vt:i4>
      </vt:variant>
    </vt:vector>
  </HeadingPairs>
  <TitlesOfParts>
    <vt:vector size="21" baseType="lpstr">
      <vt:lpstr>CELKOVÉ</vt:lpstr>
      <vt:lpstr>LLiga</vt:lpstr>
      <vt:lpstr>Děti</vt:lpstr>
      <vt:lpstr>Dorost</vt:lpstr>
      <vt:lpstr>Ženy</vt:lpstr>
      <vt:lpstr>Primitivní</vt:lpstr>
      <vt:lpstr>Tradiční</vt:lpstr>
      <vt:lpstr>Holý</vt:lpstr>
      <vt:lpstr>Open</vt:lpstr>
      <vt:lpstr>1.Rychlostřelba</vt:lpstr>
      <vt:lpstr>2.Terčovka</vt:lpstr>
      <vt:lpstr>3.50 m</vt:lpstr>
      <vt:lpstr>4.Ústupovka</vt:lpstr>
      <vt:lpstr>5.Královská</vt:lpstr>
      <vt:lpstr>6.Králíci</vt:lpstr>
      <vt:lpstr>7.Lovecká</vt:lpstr>
      <vt:lpstr>8.Hlídka</vt:lpstr>
      <vt:lpstr>9.Statek</vt:lpstr>
      <vt:lpstr>10.Kánoe</vt:lpstr>
      <vt:lpstr>11.Hradba</vt:lpstr>
      <vt:lpstr>12.Kyvadlo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pc84</dc:creator>
  <cp:lastModifiedBy>Uživatel</cp:lastModifiedBy>
  <cp:lastPrinted>2012-09-23T09:42:14Z</cp:lastPrinted>
  <dcterms:created xsi:type="dcterms:W3CDTF">2011-05-20T10:28:01Z</dcterms:created>
  <dcterms:modified xsi:type="dcterms:W3CDTF">2014-09-22T21:30:04Z</dcterms:modified>
</cp:coreProperties>
</file>