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120" yWindow="105" windowWidth="15120" windowHeight="7980" tabRatio="825" activeTab="1"/>
  </bookViews>
  <sheets>
    <sheet name="VÝSLEDKY" sheetId="4" r:id="rId1"/>
    <sheet name="Pořadí dle kategorie" sheetId="5" r:id="rId2"/>
  </sheets>
  <definedNames>
    <definedName name="_xlnm._FilterDatabase" localSheetId="0" hidden="1">VÝSLEDKY!$B$5:$AC$40</definedName>
  </definedNames>
  <calcPr calcId="145621"/>
  <pivotCaches>
    <pivotCache cacheId="1" r:id="rId3"/>
  </pivotCaches>
</workbook>
</file>

<file path=xl/calcChain.xml><?xml version="1.0" encoding="utf-8"?>
<calcChain xmlns="http://schemas.openxmlformats.org/spreadsheetml/2006/main">
  <c r="F10" i="4" l="1"/>
  <c r="F41" i="4"/>
  <c r="H41" i="4"/>
  <c r="J41" i="4"/>
  <c r="L41" i="4"/>
  <c r="N41" i="4"/>
  <c r="P41" i="4"/>
  <c r="R41" i="4"/>
  <c r="T41" i="4"/>
  <c r="V41" i="4"/>
  <c r="X41" i="4"/>
  <c r="Z41" i="4"/>
  <c r="AB41" i="4"/>
  <c r="F42" i="4"/>
  <c r="H42" i="4"/>
  <c r="J42" i="4"/>
  <c r="L42" i="4"/>
  <c r="N42" i="4"/>
  <c r="P42" i="4"/>
  <c r="R42" i="4"/>
  <c r="T42" i="4"/>
  <c r="V42" i="4"/>
  <c r="X42" i="4"/>
  <c r="Z42" i="4"/>
  <c r="AB42" i="4"/>
  <c r="F43" i="4"/>
  <c r="H43" i="4"/>
  <c r="J43" i="4"/>
  <c r="L43" i="4"/>
  <c r="N43" i="4"/>
  <c r="P43" i="4"/>
  <c r="R43" i="4"/>
  <c r="T43" i="4"/>
  <c r="V43" i="4"/>
  <c r="X43" i="4"/>
  <c r="Z43" i="4"/>
  <c r="AB43" i="4"/>
  <c r="F44" i="4"/>
  <c r="H44" i="4"/>
  <c r="J44" i="4"/>
  <c r="L44" i="4"/>
  <c r="N44" i="4"/>
  <c r="P44" i="4"/>
  <c r="R44" i="4"/>
  <c r="T44" i="4"/>
  <c r="V44" i="4"/>
  <c r="X44" i="4"/>
  <c r="Z44" i="4"/>
  <c r="AB44" i="4"/>
  <c r="F45" i="4"/>
  <c r="H45" i="4"/>
  <c r="J45" i="4"/>
  <c r="L45" i="4"/>
  <c r="N45" i="4"/>
  <c r="P45" i="4"/>
  <c r="R45" i="4"/>
  <c r="T45" i="4"/>
  <c r="V45" i="4"/>
  <c r="X45" i="4"/>
  <c r="Z45" i="4"/>
  <c r="AB45" i="4"/>
  <c r="F46" i="4"/>
  <c r="H46" i="4"/>
  <c r="J46" i="4"/>
  <c r="L46" i="4"/>
  <c r="N46" i="4"/>
  <c r="P46" i="4"/>
  <c r="R46" i="4"/>
  <c r="T46" i="4"/>
  <c r="V46" i="4"/>
  <c r="X46" i="4"/>
  <c r="Z46" i="4"/>
  <c r="AB46" i="4"/>
  <c r="F47" i="4"/>
  <c r="H47" i="4"/>
  <c r="J47" i="4"/>
  <c r="L47" i="4"/>
  <c r="N47" i="4"/>
  <c r="P47" i="4"/>
  <c r="R47" i="4"/>
  <c r="T47" i="4"/>
  <c r="V47" i="4"/>
  <c r="X47" i="4"/>
  <c r="Z47" i="4"/>
  <c r="AB47" i="4"/>
  <c r="F48" i="4"/>
  <c r="H48" i="4"/>
  <c r="J48" i="4"/>
  <c r="L48" i="4"/>
  <c r="N48" i="4"/>
  <c r="P48" i="4"/>
  <c r="R48" i="4"/>
  <c r="T48" i="4"/>
  <c r="V48" i="4"/>
  <c r="X48" i="4"/>
  <c r="Z48" i="4"/>
  <c r="AB48" i="4"/>
  <c r="F49" i="4"/>
  <c r="H49" i="4"/>
  <c r="J49" i="4"/>
  <c r="L49" i="4"/>
  <c r="N49" i="4"/>
  <c r="P49" i="4"/>
  <c r="R49" i="4"/>
  <c r="T49" i="4"/>
  <c r="V49" i="4"/>
  <c r="X49" i="4"/>
  <c r="Z49" i="4"/>
  <c r="AB49" i="4"/>
  <c r="F50" i="4"/>
  <c r="H50" i="4"/>
  <c r="J50" i="4"/>
  <c r="L50" i="4"/>
  <c r="N50" i="4"/>
  <c r="P50" i="4"/>
  <c r="R50" i="4"/>
  <c r="T50" i="4"/>
  <c r="V50" i="4"/>
  <c r="X50" i="4"/>
  <c r="Z50" i="4"/>
  <c r="AB50" i="4"/>
  <c r="F51" i="4"/>
  <c r="H51" i="4"/>
  <c r="J51" i="4"/>
  <c r="L51" i="4"/>
  <c r="N51" i="4"/>
  <c r="P51" i="4"/>
  <c r="R51" i="4"/>
  <c r="T51" i="4"/>
  <c r="V51" i="4"/>
  <c r="X51" i="4"/>
  <c r="Z51" i="4"/>
  <c r="AB51" i="4"/>
  <c r="F52" i="4"/>
  <c r="H52" i="4"/>
  <c r="J52" i="4"/>
  <c r="L52" i="4"/>
  <c r="N52" i="4"/>
  <c r="P52" i="4"/>
  <c r="R52" i="4"/>
  <c r="T52" i="4"/>
  <c r="V52" i="4"/>
  <c r="X52" i="4"/>
  <c r="Z52" i="4"/>
  <c r="AB52" i="4"/>
  <c r="F53" i="4"/>
  <c r="H53" i="4"/>
  <c r="J53" i="4"/>
  <c r="L53" i="4"/>
  <c r="N53" i="4"/>
  <c r="P53" i="4"/>
  <c r="R53" i="4"/>
  <c r="T53" i="4"/>
  <c r="V53" i="4"/>
  <c r="X53" i="4"/>
  <c r="Z53" i="4"/>
  <c r="AB53" i="4"/>
  <c r="F54" i="4"/>
  <c r="H54" i="4"/>
  <c r="J54" i="4"/>
  <c r="L54" i="4"/>
  <c r="N54" i="4"/>
  <c r="P54" i="4"/>
  <c r="R54" i="4"/>
  <c r="T54" i="4"/>
  <c r="V54" i="4"/>
  <c r="X54" i="4"/>
  <c r="Z54" i="4"/>
  <c r="AB54" i="4"/>
  <c r="F55" i="4"/>
  <c r="H55" i="4"/>
  <c r="J55" i="4"/>
  <c r="L55" i="4"/>
  <c r="N55" i="4"/>
  <c r="P55" i="4"/>
  <c r="R55" i="4"/>
  <c r="T55" i="4"/>
  <c r="V55" i="4"/>
  <c r="X55" i="4"/>
  <c r="Z55" i="4"/>
  <c r="AB55" i="4"/>
  <c r="F56" i="4"/>
  <c r="H56" i="4"/>
  <c r="J56" i="4"/>
  <c r="L56" i="4"/>
  <c r="N56" i="4"/>
  <c r="P56" i="4"/>
  <c r="R56" i="4"/>
  <c r="T56" i="4"/>
  <c r="V56" i="4"/>
  <c r="X56" i="4"/>
  <c r="Z56" i="4"/>
  <c r="AB56" i="4"/>
  <c r="F57" i="4"/>
  <c r="H57" i="4"/>
  <c r="J57" i="4"/>
  <c r="L57" i="4"/>
  <c r="N57" i="4"/>
  <c r="P57" i="4"/>
  <c r="R57" i="4"/>
  <c r="T57" i="4"/>
  <c r="V57" i="4"/>
  <c r="X57" i="4"/>
  <c r="Z57" i="4"/>
  <c r="AB57" i="4"/>
  <c r="F58" i="4"/>
  <c r="H58" i="4"/>
  <c r="J58" i="4"/>
  <c r="L58" i="4"/>
  <c r="N58" i="4"/>
  <c r="P58" i="4"/>
  <c r="R58" i="4"/>
  <c r="T58" i="4"/>
  <c r="V58" i="4"/>
  <c r="X58" i="4"/>
  <c r="Z58" i="4"/>
  <c r="AB58" i="4"/>
  <c r="AC58" i="4"/>
  <c r="F59" i="4"/>
  <c r="H59" i="4"/>
  <c r="J59" i="4"/>
  <c r="L59" i="4"/>
  <c r="N59" i="4"/>
  <c r="P59" i="4"/>
  <c r="R59" i="4"/>
  <c r="T59" i="4"/>
  <c r="V59" i="4"/>
  <c r="X59" i="4"/>
  <c r="Z59" i="4"/>
  <c r="AB59" i="4"/>
  <c r="F60" i="4"/>
  <c r="H60" i="4"/>
  <c r="J60" i="4"/>
  <c r="L60" i="4"/>
  <c r="N60" i="4"/>
  <c r="P60" i="4"/>
  <c r="R60" i="4"/>
  <c r="T60" i="4"/>
  <c r="V60" i="4"/>
  <c r="X60" i="4"/>
  <c r="Z60" i="4"/>
  <c r="AB60" i="4"/>
  <c r="F61" i="4"/>
  <c r="H61" i="4"/>
  <c r="J61" i="4"/>
  <c r="L61" i="4"/>
  <c r="N61" i="4"/>
  <c r="P61" i="4"/>
  <c r="R61" i="4"/>
  <c r="T61" i="4"/>
  <c r="V61" i="4"/>
  <c r="X61" i="4"/>
  <c r="Z61" i="4"/>
  <c r="AB61" i="4"/>
  <c r="F62" i="4"/>
  <c r="H62" i="4"/>
  <c r="J62" i="4"/>
  <c r="L62" i="4"/>
  <c r="N62" i="4"/>
  <c r="P62" i="4"/>
  <c r="R62" i="4"/>
  <c r="T62" i="4"/>
  <c r="V62" i="4"/>
  <c r="X62" i="4"/>
  <c r="Z62" i="4"/>
  <c r="AB62" i="4"/>
  <c r="F63" i="4"/>
  <c r="H63" i="4"/>
  <c r="J63" i="4"/>
  <c r="L63" i="4"/>
  <c r="N63" i="4"/>
  <c r="P63" i="4"/>
  <c r="R63" i="4"/>
  <c r="T63" i="4"/>
  <c r="V63" i="4"/>
  <c r="X63" i="4"/>
  <c r="Z63" i="4"/>
  <c r="AB63" i="4"/>
  <c r="F64" i="4"/>
  <c r="H64" i="4"/>
  <c r="J64" i="4"/>
  <c r="L64" i="4"/>
  <c r="N64" i="4"/>
  <c r="P64" i="4"/>
  <c r="R64" i="4"/>
  <c r="T64" i="4"/>
  <c r="V64" i="4"/>
  <c r="X64" i="4"/>
  <c r="Z64" i="4"/>
  <c r="AB64" i="4"/>
  <c r="F65" i="4"/>
  <c r="H65" i="4"/>
  <c r="J65" i="4"/>
  <c r="L65" i="4"/>
  <c r="N65" i="4"/>
  <c r="P65" i="4"/>
  <c r="R65" i="4"/>
  <c r="T65" i="4"/>
  <c r="V65" i="4"/>
  <c r="X65" i="4"/>
  <c r="Z65" i="4"/>
  <c r="AB65" i="4"/>
  <c r="F66" i="4"/>
  <c r="H66" i="4"/>
  <c r="J66" i="4"/>
  <c r="L66" i="4"/>
  <c r="N66" i="4"/>
  <c r="P66" i="4"/>
  <c r="R66" i="4"/>
  <c r="T66" i="4"/>
  <c r="V66" i="4"/>
  <c r="X66" i="4"/>
  <c r="Z66" i="4"/>
  <c r="AB66" i="4"/>
  <c r="F67" i="4"/>
  <c r="H67" i="4"/>
  <c r="J67" i="4"/>
  <c r="L67" i="4"/>
  <c r="N67" i="4"/>
  <c r="P67" i="4"/>
  <c r="R67" i="4"/>
  <c r="T67" i="4"/>
  <c r="V67" i="4"/>
  <c r="X67" i="4"/>
  <c r="Z67" i="4"/>
  <c r="AB67" i="4"/>
  <c r="F68" i="4"/>
  <c r="H68" i="4"/>
  <c r="J68" i="4"/>
  <c r="L68" i="4"/>
  <c r="N68" i="4"/>
  <c r="P68" i="4"/>
  <c r="R68" i="4"/>
  <c r="T68" i="4"/>
  <c r="V68" i="4"/>
  <c r="X68" i="4"/>
  <c r="Z68" i="4"/>
  <c r="AB68" i="4"/>
  <c r="F69" i="4"/>
  <c r="H69" i="4"/>
  <c r="J69" i="4"/>
  <c r="L69" i="4"/>
  <c r="N69" i="4"/>
  <c r="P69" i="4"/>
  <c r="R69" i="4"/>
  <c r="T69" i="4"/>
  <c r="V69" i="4"/>
  <c r="X69" i="4"/>
  <c r="Z69" i="4"/>
  <c r="AB69" i="4"/>
  <c r="F70" i="4"/>
  <c r="H70" i="4"/>
  <c r="J70" i="4"/>
  <c r="L70" i="4"/>
  <c r="N70" i="4"/>
  <c r="P70" i="4"/>
  <c r="R70" i="4"/>
  <c r="T70" i="4"/>
  <c r="V70" i="4"/>
  <c r="X70" i="4"/>
  <c r="Z70" i="4"/>
  <c r="AB7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11" i="4"/>
  <c r="AB12" i="4"/>
  <c r="AB10" i="4"/>
  <c r="AB9" i="4"/>
  <c r="Z9" i="4"/>
  <c r="X9" i="4"/>
  <c r="V9" i="4"/>
  <c r="T9" i="4"/>
  <c r="R9" i="4"/>
  <c r="P9" i="4"/>
  <c r="N9" i="4"/>
  <c r="L9" i="4"/>
  <c r="J9" i="4"/>
  <c r="H9" i="4"/>
  <c r="AC69" i="4" l="1"/>
  <c r="AC64" i="4"/>
  <c r="AC63" i="4"/>
  <c r="AC62" i="4"/>
  <c r="AC53" i="4"/>
  <c r="AC65" i="4"/>
  <c r="AC60" i="4"/>
  <c r="AC59" i="4"/>
  <c r="AC70" i="4"/>
  <c r="AC61" i="4"/>
  <c r="AC56" i="4"/>
  <c r="AC55" i="4"/>
  <c r="AC54" i="4"/>
  <c r="AC68" i="4"/>
  <c r="AC67" i="4"/>
  <c r="AC66" i="4"/>
  <c r="AC57" i="4"/>
  <c r="AC52" i="4"/>
  <c r="AC43" i="4"/>
  <c r="AC51" i="4"/>
  <c r="AC45" i="4"/>
  <c r="AC50" i="4"/>
  <c r="AC48" i="4"/>
  <c r="AC47" i="4"/>
  <c r="AC41" i="4"/>
  <c r="AC42" i="4"/>
  <c r="AC44" i="4"/>
  <c r="AC49" i="4"/>
  <c r="AC46" i="4"/>
  <c r="AC12" i="4"/>
  <c r="AC38" i="4"/>
  <c r="AC30" i="4"/>
  <c r="AC26" i="4"/>
  <c r="AC22" i="4"/>
  <c r="AC18" i="4"/>
  <c r="AC14" i="4"/>
  <c r="AC37" i="4"/>
  <c r="AC33" i="4"/>
  <c r="AC40" i="4"/>
  <c r="AC36" i="4"/>
  <c r="AC32" i="4"/>
  <c r="AC28" i="4"/>
  <c r="AC24" i="4"/>
  <c r="AC20" i="4"/>
  <c r="AC16" i="4"/>
  <c r="AC27" i="4"/>
  <c r="AC23" i="4"/>
  <c r="AC19" i="4"/>
  <c r="AC15" i="4"/>
  <c r="AC11" i="4"/>
  <c r="AC34" i="4"/>
  <c r="AC35" i="4"/>
  <c r="AC10" i="4"/>
  <c r="AC39" i="4"/>
  <c r="AC29" i="4"/>
  <c r="AC25" i="4"/>
  <c r="AC21" i="4"/>
  <c r="AC17" i="4"/>
  <c r="AC13" i="4"/>
  <c r="AC31" i="4"/>
  <c r="AC9" i="4"/>
</calcChain>
</file>

<file path=xl/sharedStrings.xml><?xml version="1.0" encoding="utf-8"?>
<sst xmlns="http://schemas.openxmlformats.org/spreadsheetml/2006/main" count="179" uniqueCount="74">
  <si>
    <t>Ká</t>
  </si>
  <si>
    <t>Rychlostřelba</t>
  </si>
  <si>
    <t>Ponton</t>
  </si>
  <si>
    <t>Terčovka 
50 m</t>
  </si>
  <si>
    <t>Skupina</t>
  </si>
  <si>
    <t>Terčovka 
20 m</t>
  </si>
  <si>
    <t>Královská ústupovka</t>
  </si>
  <si>
    <t xml:space="preserve">Panák </t>
  </si>
  <si>
    <t>Posedpostoj</t>
  </si>
  <si>
    <t>Vodní balónky</t>
  </si>
  <si>
    <t>Kolečka</t>
  </si>
  <si>
    <t>Kolotoč</t>
  </si>
  <si>
    <t>Kyvadlo</t>
  </si>
  <si>
    <t xml:space="preserve">Lukostřelec </t>
  </si>
  <si>
    <t>10 šípů</t>
  </si>
  <si>
    <t>10 šípů/90 s</t>
  </si>
  <si>
    <t>20 kyvů</t>
  </si>
  <si>
    <t>Dostavník 
3D</t>
  </si>
  <si>
    <t>10 šípů
1 šíp / terč</t>
  </si>
  <si>
    <t>počet šípů neomezen</t>
  </si>
  <si>
    <t>2 šípy na metu</t>
  </si>
  <si>
    <t>Počet 
bodů</t>
  </si>
  <si>
    <t>Celkem 
bodů</t>
  </si>
  <si>
    <t>Ligové disciplíny</t>
  </si>
  <si>
    <t>Turnajové diciplíny</t>
  </si>
  <si>
    <t>2. ročník Memoriálu Josefa Horehledě Děčín</t>
  </si>
  <si>
    <t xml:space="preserve">Jméno a příjmení </t>
  </si>
  <si>
    <t>Alias</t>
  </si>
  <si>
    <t>10 + 1</t>
  </si>
  <si>
    <t>Kategorie</t>
  </si>
  <si>
    <t>Jmeno a prijmeni</t>
  </si>
  <si>
    <t>Sum of Celkem bodu</t>
  </si>
  <si>
    <t>Děti</t>
  </si>
  <si>
    <t>Boháček Aron</t>
  </si>
  <si>
    <t xml:space="preserve">Prejzová Tereza </t>
  </si>
  <si>
    <t>Rataj Dominik</t>
  </si>
  <si>
    <t xml:space="preserve">Ratajová Jolana </t>
  </si>
  <si>
    <t>Záhorka František</t>
  </si>
  <si>
    <t>Záhorka Tonda</t>
  </si>
  <si>
    <t>Mařan Ondřej</t>
  </si>
  <si>
    <t xml:space="preserve">Prejzová Veronika </t>
  </si>
  <si>
    <t>Němcová Eliška</t>
  </si>
  <si>
    <t>Koutník František ml.</t>
  </si>
  <si>
    <t xml:space="preserve">Lovecký luk + dorost </t>
  </si>
  <si>
    <t xml:space="preserve">Anděl Miroslav </t>
  </si>
  <si>
    <t>Blažková Alena</t>
  </si>
  <si>
    <t>Bumba Pavel</t>
  </si>
  <si>
    <t>Bumba Tobiáš</t>
  </si>
  <si>
    <t>Čtvrtečková Tereza</t>
  </si>
  <si>
    <t>Frélich Martin</t>
  </si>
  <si>
    <t>Klierová Růžena</t>
  </si>
  <si>
    <t>Mikloška Jozef</t>
  </si>
  <si>
    <t xml:space="preserve">Ruda Zdeněk </t>
  </si>
  <si>
    <t>Rudová Eliška</t>
  </si>
  <si>
    <t>Striežene Juraj</t>
  </si>
  <si>
    <t>Záhorka Petr</t>
  </si>
  <si>
    <t>Zelenková Marie</t>
  </si>
  <si>
    <t>Primitivní+tradiční+dlouhý luk</t>
  </si>
  <si>
    <t xml:space="preserve">Blažek Jan </t>
  </si>
  <si>
    <t>Boháček Kryštof</t>
  </si>
  <si>
    <t>Boháčková Broskev</t>
  </si>
  <si>
    <t>Čech Václav</t>
  </si>
  <si>
    <t>Holub Honza</t>
  </si>
  <si>
    <t xml:space="preserve">Holub Jan </t>
  </si>
  <si>
    <t>Prejza Tomáš</t>
  </si>
  <si>
    <t>Pužej Štěpán</t>
  </si>
  <si>
    <t xml:space="preserve">Rataj Stanislav </t>
  </si>
  <si>
    <t>Sobotka Aleš</t>
  </si>
  <si>
    <t>Štolová Kateřina</t>
  </si>
  <si>
    <t xml:space="preserve">Zelenka Jaroslav </t>
  </si>
  <si>
    <t>Buřval Jiří</t>
  </si>
  <si>
    <t>Němec Milan</t>
  </si>
  <si>
    <t>Koutník František st.</t>
  </si>
  <si>
    <t>(Prázdné)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</si>
</sst>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Protection="1">
      <protection locked="0"/>
    </xf>
    <xf numFmtId="0" fontId="4" fillId="2" borderId="20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1" fillId="5" borderId="28" xfId="0" applyFont="1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" fontId="1" fillId="5" borderId="26" xfId="0" applyNumberFormat="1" applyFont="1" applyFill="1" applyBorder="1" applyAlignment="1" applyProtection="1">
      <alignment horizontal="center" vertical="center"/>
      <protection locked="0"/>
    </xf>
    <xf numFmtId="1" fontId="1" fillId="5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6" xfId="0" applyNumberFormat="1" applyFont="1" applyFill="1" applyBorder="1" applyAlignment="1" applyProtection="1">
      <alignment horizontal="center" vertical="center"/>
      <protection locked="0"/>
    </xf>
    <xf numFmtId="1" fontId="1" fillId="3" borderId="26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0" fontId="1" fillId="4" borderId="36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34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1" fillId="5" borderId="34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0" fillId="0" borderId="19" xfId="0" applyBorder="1" applyProtection="1">
      <protection locked="0"/>
    </xf>
    <xf numFmtId="0" fontId="0" fillId="0" borderId="0" xfId="0" pivotButton="1"/>
    <xf numFmtId="0" fontId="0" fillId="0" borderId="0" xfId="0" applyNumberFormat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33" xfId="0" applyFont="1" applyFill="1" applyBorder="1" applyAlignment="1" applyProtection="1">
      <alignment horizontal="center" vertical="center"/>
    </xf>
    <xf numFmtId="0" fontId="1" fillId="5" borderId="37" xfId="0" applyFont="1" applyFill="1" applyBorder="1" applyAlignment="1" applyProtection="1">
      <alignment horizontal="center" vertical="center"/>
    </xf>
    <xf numFmtId="0" fontId="0" fillId="0" borderId="35" xfId="0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Protection="1"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0" fillId="0" borderId="8" xfId="0" applyBorder="1"/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/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0" fillId="0" borderId="39" xfId="0" applyBorder="1"/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26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26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5" borderId="2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5" borderId="31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5" borderId="32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1045864</xdr:colOff>
      <xdr:row>3</xdr:row>
      <xdr:rowOff>82854</xdr:rowOff>
    </xdr:from>
    <xdr:to>
      <xdr:col>3</xdr:col>
      <xdr:colOff>771525</xdr:colOff>
      <xdr:row>4</xdr:row>
      <xdr:rowOff>257174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1839" y="663879"/>
          <a:ext cx="773411" cy="3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2147.661656597222" createdVersion="3" refreshedVersion="3" minRefreshableVersion="3" recordCount="63">
  <cacheSource type="worksheet">
    <worksheetSource ref="A2:C78" sheet="Sheet2"/>
  </cacheSource>
  <cacheFields count="3">
    <cacheField name="Kategorie" numFmtId="0">
      <sharedItems containsBlank="1" containsMixedTypes="1" containsNumber="1" containsInteger="1" minValue="0" maxValue="0" count="5">
        <s v="Děti"/>
        <n v="0"/>
        <s v="Lovecký luk + dorost "/>
        <s v="Primitivní+tradiční+dlouhý luk"/>
        <m/>
      </sharedItems>
    </cacheField>
    <cacheField name="Jmeno a prijmeni" numFmtId="0">
      <sharedItems containsBlank="1" containsMixedTypes="1" containsNumber="1" containsInteger="1" minValue="0" maxValue="0" count="40">
        <s v="Boháček Aron"/>
        <s v="Koutník František ml."/>
        <s v="Prejzová Tereza "/>
        <s v="Rataj Dominik"/>
        <s v="Ratajová Jolana "/>
        <s v="Záhorka František"/>
        <s v="Záhorka Tonda"/>
        <s v="Mařan Ondřej"/>
        <s v="Prejzová Veronika "/>
        <s v="Němcová Eliška"/>
        <n v="0"/>
        <s v="Anděl Miroslav "/>
        <s v="Blažková Alena"/>
        <s v="Bumba Pavel"/>
        <s v="Bumba Tobiáš"/>
        <s v="Čtvrtečková Tereza"/>
        <s v="Frélich Martin"/>
        <s v="Klierová Růžena"/>
        <s v="Mikloška Jozef"/>
        <s v="Ruda Zdeněk "/>
        <s v="Rudová Eliška"/>
        <s v="Striežene Juraj"/>
        <s v="Záhorka Petr"/>
        <s v="Zelenková Marie"/>
        <s v="Blažek Jan "/>
        <s v="Boháček Kryštof"/>
        <s v="Boháčková Broskev"/>
        <s v="Čech Václav"/>
        <s v="Holub Honza"/>
        <s v="Holub Jan "/>
        <s v="Prejza Tomáš"/>
        <s v="Pužej Štěpán"/>
        <s v="Rataj Stanislav "/>
        <s v="Sobotka Aleš"/>
        <s v="Štolová Kateřina"/>
        <s v="Zelenka Jaroslav "/>
        <s v="Buřval Jiří"/>
        <s v="Němec Milan"/>
        <s v="Koutník František st."/>
        <m/>
      </sharedItems>
    </cacheField>
    <cacheField name="Celkem bodu" numFmtId="0">
      <sharedItems containsString="0" containsBlank="1" containsNumber="1" containsInteger="1" minValue="0" maxValue="16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3">
  <r>
    <x v="0"/>
    <x v="0"/>
    <n v="378"/>
  </r>
  <r>
    <x v="0"/>
    <x v="1"/>
    <n v="582"/>
  </r>
  <r>
    <x v="0"/>
    <x v="2"/>
    <n v="0"/>
  </r>
  <r>
    <x v="0"/>
    <x v="3"/>
    <n v="159"/>
  </r>
  <r>
    <x v="0"/>
    <x v="4"/>
    <n v="475"/>
  </r>
  <r>
    <x v="0"/>
    <x v="5"/>
    <n v="837"/>
  </r>
  <r>
    <x v="0"/>
    <x v="6"/>
    <n v="951"/>
  </r>
  <r>
    <x v="0"/>
    <x v="7"/>
    <n v="628"/>
  </r>
  <r>
    <x v="0"/>
    <x v="8"/>
    <n v="0"/>
  </r>
  <r>
    <x v="0"/>
    <x v="9"/>
    <n v="154"/>
  </r>
  <r>
    <x v="1"/>
    <x v="10"/>
    <n v="0"/>
  </r>
  <r>
    <x v="1"/>
    <x v="10"/>
    <n v="0"/>
  </r>
  <r>
    <x v="1"/>
    <x v="10"/>
    <n v="0"/>
  </r>
  <r>
    <x v="2"/>
    <x v="11"/>
    <n v="789"/>
  </r>
  <r>
    <x v="2"/>
    <x v="12"/>
    <n v="610"/>
  </r>
  <r>
    <x v="2"/>
    <x v="13"/>
    <n v="717"/>
  </r>
  <r>
    <x v="2"/>
    <x v="14"/>
    <n v="518"/>
  </r>
  <r>
    <x v="2"/>
    <x v="15"/>
    <n v="732"/>
  </r>
  <r>
    <x v="2"/>
    <x v="16"/>
    <n v="1533"/>
  </r>
  <r>
    <x v="2"/>
    <x v="17"/>
    <n v="339"/>
  </r>
  <r>
    <x v="2"/>
    <x v="18"/>
    <n v="753"/>
  </r>
  <r>
    <x v="2"/>
    <x v="19"/>
    <n v="1698"/>
  </r>
  <r>
    <x v="2"/>
    <x v="20"/>
    <n v="933"/>
  </r>
  <r>
    <x v="2"/>
    <x v="21"/>
    <n v="923"/>
  </r>
  <r>
    <x v="2"/>
    <x v="22"/>
    <n v="998"/>
  </r>
  <r>
    <x v="2"/>
    <x v="23"/>
    <n v="934"/>
  </r>
  <r>
    <x v="1"/>
    <x v="10"/>
    <n v="0"/>
  </r>
  <r>
    <x v="1"/>
    <x v="10"/>
    <n v="0"/>
  </r>
  <r>
    <x v="3"/>
    <x v="24"/>
    <n v="831"/>
  </r>
  <r>
    <x v="3"/>
    <x v="25"/>
    <n v="718"/>
  </r>
  <r>
    <x v="3"/>
    <x v="26"/>
    <n v="613"/>
  </r>
  <r>
    <x v="3"/>
    <x v="27"/>
    <n v="488"/>
  </r>
  <r>
    <x v="3"/>
    <x v="28"/>
    <n v="769"/>
  </r>
  <r>
    <x v="3"/>
    <x v="29"/>
    <n v="1097"/>
  </r>
  <r>
    <x v="3"/>
    <x v="30"/>
    <n v="0"/>
  </r>
  <r>
    <x v="3"/>
    <x v="31"/>
    <n v="765"/>
  </r>
  <r>
    <x v="3"/>
    <x v="32"/>
    <n v="1185"/>
  </r>
  <r>
    <x v="3"/>
    <x v="33"/>
    <n v="756"/>
  </r>
  <r>
    <x v="3"/>
    <x v="34"/>
    <n v="681"/>
  </r>
  <r>
    <x v="3"/>
    <x v="35"/>
    <n v="842"/>
  </r>
  <r>
    <x v="3"/>
    <x v="36"/>
    <n v="670"/>
  </r>
  <r>
    <x v="3"/>
    <x v="37"/>
    <n v="1103"/>
  </r>
  <r>
    <x v="3"/>
    <x v="38"/>
    <n v="648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1"/>
    <x v="10"/>
    <n v="0"/>
  </r>
  <r>
    <x v="4"/>
    <x v="3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3" minRefreshableVersion="3" showCalcMbrs="0" useAutoFormatting="1" rowGrandTotals="0" colGrandTotals="0" itemPrintTitles="1" createdVersion="3" indent="0" compact="0" compactData="0" multipleFieldFilters="0">
  <location ref="B4:D44" firstHeaderRow="1" firstDataRow="1" firstDataCol="2"/>
  <pivotFields count="3">
    <pivotField axis="axisRow" compact="0" outline="0" showAll="0" sortType="ascending" defaultSubtotal="0">
      <items count="5">
        <item sd="0" x="1"/>
        <item x="0"/>
        <item x="2"/>
        <item x="3"/>
        <item x="4"/>
      </items>
    </pivotField>
    <pivotField axis="axisRow" compact="0" outline="0" showAll="0" sortType="descending" defaultSubtotal="0">
      <items count="40">
        <item x="10"/>
        <item x="39"/>
        <item x="0"/>
        <item x="2"/>
        <item x="3"/>
        <item x="4"/>
        <item x="5"/>
        <item x="6"/>
        <item x="7"/>
        <item x="8"/>
        <item x="9"/>
        <item x="1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</pivotFields>
  <rowFields count="2">
    <field x="0"/>
    <field x="1"/>
  </rowFields>
  <rowItems count="40">
    <i>
      <x/>
    </i>
    <i>
      <x v="1"/>
      <x v="7"/>
    </i>
    <i r="1">
      <x v="6"/>
    </i>
    <i r="1">
      <x v="8"/>
    </i>
    <i r="1">
      <x v="11"/>
    </i>
    <i r="1">
      <x v="5"/>
    </i>
    <i r="1">
      <x v="2"/>
    </i>
    <i r="1">
      <x v="4"/>
    </i>
    <i r="1">
      <x v="10"/>
    </i>
    <i r="1">
      <x v="9"/>
    </i>
    <i r="1">
      <x v="3"/>
    </i>
    <i>
      <x v="2"/>
      <x v="20"/>
    </i>
    <i r="1">
      <x v="17"/>
    </i>
    <i r="1">
      <x v="23"/>
    </i>
    <i r="1">
      <x v="24"/>
    </i>
    <i r="1">
      <x v="21"/>
    </i>
    <i r="1">
      <x v="22"/>
    </i>
    <i r="1">
      <x v="12"/>
    </i>
    <i r="1">
      <x v="19"/>
    </i>
    <i r="1">
      <x v="16"/>
    </i>
    <i r="1">
      <x v="14"/>
    </i>
    <i r="1">
      <x v="13"/>
    </i>
    <i r="1">
      <x v="15"/>
    </i>
    <i r="1">
      <x v="18"/>
    </i>
    <i>
      <x v="3"/>
      <x v="33"/>
    </i>
    <i r="1">
      <x v="38"/>
    </i>
    <i r="1">
      <x v="30"/>
    </i>
    <i r="1">
      <x v="36"/>
    </i>
    <i r="1">
      <x v="25"/>
    </i>
    <i r="1">
      <x v="29"/>
    </i>
    <i r="1">
      <x v="32"/>
    </i>
    <i r="1">
      <x v="34"/>
    </i>
    <i r="1">
      <x v="26"/>
    </i>
    <i r="1">
      <x v="35"/>
    </i>
    <i r="1">
      <x v="37"/>
    </i>
    <i r="1">
      <x v="39"/>
    </i>
    <i r="1">
      <x v="27"/>
    </i>
    <i r="1">
      <x v="28"/>
    </i>
    <i r="1">
      <x v="31"/>
    </i>
    <i>
      <x v="4"/>
      <x v="1"/>
    </i>
  </rowItems>
  <colItems count="1">
    <i/>
  </colItems>
  <dataFields count="1">
    <dataField name="Sum of Celkem bodu" fld="2" baseField="0" baseItem="0"/>
  </dataField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E70"/>
  <sheetViews>
    <sheetView zoomScaleNormal="100" workbookViewId="0">
      <selection activeCell="AC38" sqref="AC38"/>
    </sheetView>
  </sheetViews>
  <sheetFormatPr defaultRowHeight="15" x14ac:dyDescent="0.25"/>
  <cols>
    <col min="1" max="1" width="28.7109375" style="1" customWidth="1"/>
    <col min="2" max="2" width="22.140625" style="1" customWidth="1"/>
    <col min="3" max="3" width="15.7109375" style="1" customWidth="1"/>
    <col min="4" max="4" width="12.140625" style="1" customWidth="1"/>
    <col min="5" max="5" width="5.140625" style="1" bestFit="1" customWidth="1"/>
    <col min="6" max="6" width="2.85546875" style="1" bestFit="1" customWidth="1"/>
    <col min="7" max="7" width="5.140625" style="1" bestFit="1" customWidth="1"/>
    <col min="8" max="8" width="3.42578125" style="1" customWidth="1"/>
    <col min="9" max="9" width="6" style="1" customWidth="1"/>
    <col min="10" max="10" width="5.7109375" style="1" customWidth="1"/>
    <col min="11" max="11" width="5.140625" style="1" bestFit="1" customWidth="1"/>
    <col min="12" max="12" width="5.28515625" style="1" bestFit="1" customWidth="1"/>
    <col min="13" max="13" width="5.140625" style="1" bestFit="1" customWidth="1"/>
    <col min="14" max="14" width="3.7109375" style="1" customWidth="1"/>
    <col min="15" max="15" width="5.140625" style="1" bestFit="1" customWidth="1"/>
    <col min="16" max="16" width="6.28515625" style="1" customWidth="1"/>
    <col min="17" max="17" width="5.140625" style="1" bestFit="1" customWidth="1"/>
    <col min="18" max="18" width="5.28515625" style="1" bestFit="1" customWidth="1"/>
    <col min="19" max="19" width="5.140625" style="1" bestFit="1" customWidth="1"/>
    <col min="20" max="20" width="4.42578125" style="1" customWidth="1"/>
    <col min="21" max="21" width="5.140625" style="1" bestFit="1" customWidth="1"/>
    <col min="22" max="22" width="4.140625" style="1" customWidth="1"/>
    <col min="23" max="23" width="4.85546875" style="1" customWidth="1"/>
    <col min="24" max="24" width="5.85546875" style="1" customWidth="1"/>
    <col min="25" max="25" width="4.85546875" style="1" customWidth="1"/>
    <col min="26" max="26" width="3.7109375" style="1" customWidth="1"/>
    <col min="27" max="27" width="4.85546875" style="1" customWidth="1"/>
    <col min="28" max="28" width="5.28515625" style="1" customWidth="1"/>
    <col min="29" max="16384" width="9.140625" style="1"/>
  </cols>
  <sheetData>
    <row r="3" spans="1:31" ht="15.75" thickBot="1" x14ac:dyDescent="0.3"/>
    <row r="4" spans="1:31" ht="15.75" customHeight="1" thickBot="1" x14ac:dyDescent="0.3">
      <c r="B4" s="72" t="s">
        <v>25</v>
      </c>
      <c r="C4" s="73"/>
      <c r="D4" s="2"/>
      <c r="E4" s="107" t="s">
        <v>23</v>
      </c>
      <c r="F4" s="108"/>
      <c r="G4" s="108"/>
      <c r="H4" s="108"/>
      <c r="I4" s="108"/>
      <c r="J4" s="108"/>
      <c r="K4" s="108"/>
      <c r="L4" s="109"/>
      <c r="M4" s="78" t="s">
        <v>24</v>
      </c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6" t="s">
        <v>22</v>
      </c>
      <c r="AE4" s="3"/>
    </row>
    <row r="5" spans="1:31" ht="27" customHeight="1" thickBot="1" x14ac:dyDescent="0.3">
      <c r="B5" s="74"/>
      <c r="C5" s="75"/>
      <c r="D5" s="4"/>
      <c r="E5" s="115" t="s">
        <v>5</v>
      </c>
      <c r="F5" s="116"/>
      <c r="G5" s="115" t="s">
        <v>3</v>
      </c>
      <c r="H5" s="116"/>
      <c r="I5" s="117" t="s">
        <v>1</v>
      </c>
      <c r="J5" s="118"/>
      <c r="K5" s="115" t="s">
        <v>6</v>
      </c>
      <c r="L5" s="116"/>
      <c r="M5" s="110" t="s">
        <v>7</v>
      </c>
      <c r="N5" s="111"/>
      <c r="O5" s="112" t="s">
        <v>8</v>
      </c>
      <c r="P5" s="113"/>
      <c r="Q5" s="114" t="s">
        <v>2</v>
      </c>
      <c r="R5" s="111"/>
      <c r="S5" s="119" t="s">
        <v>9</v>
      </c>
      <c r="T5" s="120"/>
      <c r="U5" s="114" t="s">
        <v>10</v>
      </c>
      <c r="V5" s="111"/>
      <c r="W5" s="112" t="s">
        <v>11</v>
      </c>
      <c r="X5" s="113"/>
      <c r="Y5" s="114" t="s">
        <v>12</v>
      </c>
      <c r="Z5" s="111"/>
      <c r="AA5" s="119" t="s">
        <v>17</v>
      </c>
      <c r="AB5" s="113"/>
      <c r="AC5" s="77"/>
    </row>
    <row r="6" spans="1:31" ht="24" customHeight="1" thickBot="1" x14ac:dyDescent="0.3">
      <c r="B6" s="86" t="s">
        <v>13</v>
      </c>
      <c r="C6" s="87"/>
      <c r="D6" s="88"/>
      <c r="E6" s="97" t="s">
        <v>14</v>
      </c>
      <c r="F6" s="98"/>
      <c r="G6" s="97" t="s">
        <v>14</v>
      </c>
      <c r="H6" s="98"/>
      <c r="I6" s="103" t="s">
        <v>19</v>
      </c>
      <c r="J6" s="104"/>
      <c r="K6" s="97" t="s">
        <v>20</v>
      </c>
      <c r="L6" s="98"/>
      <c r="M6" s="99" t="s">
        <v>28</v>
      </c>
      <c r="N6" s="100"/>
      <c r="O6" s="90" t="s">
        <v>14</v>
      </c>
      <c r="P6" s="96"/>
      <c r="Q6" s="92" t="s">
        <v>14</v>
      </c>
      <c r="R6" s="95"/>
      <c r="S6" s="93" t="s">
        <v>14</v>
      </c>
      <c r="T6" s="94"/>
      <c r="U6" s="92" t="s">
        <v>14</v>
      </c>
      <c r="V6" s="95"/>
      <c r="W6" s="90" t="s">
        <v>15</v>
      </c>
      <c r="X6" s="96"/>
      <c r="Y6" s="92" t="s">
        <v>16</v>
      </c>
      <c r="Z6" s="95"/>
      <c r="AA6" s="93" t="s">
        <v>18</v>
      </c>
      <c r="AB6" s="96"/>
      <c r="AC6" s="77"/>
    </row>
    <row r="7" spans="1:31" s="9" customFormat="1" ht="15.75" customHeight="1" x14ac:dyDescent="0.2">
      <c r="A7" s="70" t="s">
        <v>29</v>
      </c>
      <c r="B7" s="80" t="s">
        <v>26</v>
      </c>
      <c r="C7" s="82" t="s">
        <v>27</v>
      </c>
      <c r="D7" s="84" t="s">
        <v>4</v>
      </c>
      <c r="E7" s="101" t="s">
        <v>21</v>
      </c>
      <c r="F7" s="5" t="s">
        <v>0</v>
      </c>
      <c r="G7" s="101" t="s">
        <v>21</v>
      </c>
      <c r="H7" s="5" t="s">
        <v>0</v>
      </c>
      <c r="I7" s="105" t="s">
        <v>21</v>
      </c>
      <c r="J7" s="6" t="s">
        <v>0</v>
      </c>
      <c r="K7" s="101" t="s">
        <v>21</v>
      </c>
      <c r="L7" s="5" t="s">
        <v>0</v>
      </c>
      <c r="M7" s="91" t="s">
        <v>21</v>
      </c>
      <c r="N7" s="7" t="s">
        <v>0</v>
      </c>
      <c r="O7" s="89" t="s">
        <v>21</v>
      </c>
      <c r="P7" s="8" t="s">
        <v>0</v>
      </c>
      <c r="Q7" s="91" t="s">
        <v>21</v>
      </c>
      <c r="R7" s="7" t="s">
        <v>0</v>
      </c>
      <c r="S7" s="89" t="s">
        <v>21</v>
      </c>
      <c r="T7" s="8" t="s">
        <v>0</v>
      </c>
      <c r="U7" s="91" t="s">
        <v>21</v>
      </c>
      <c r="V7" s="7" t="s">
        <v>0</v>
      </c>
      <c r="W7" s="89" t="s">
        <v>21</v>
      </c>
      <c r="X7" s="8" t="s">
        <v>0</v>
      </c>
      <c r="Y7" s="91" t="s">
        <v>21</v>
      </c>
      <c r="Z7" s="7" t="s">
        <v>0</v>
      </c>
      <c r="AA7" s="89" t="s">
        <v>21</v>
      </c>
      <c r="AB7" s="8" t="s">
        <v>0</v>
      </c>
      <c r="AC7" s="77"/>
    </row>
    <row r="8" spans="1:31" s="9" customFormat="1" ht="12.75" customHeight="1" thickBot="1" x14ac:dyDescent="0.25">
      <c r="A8" s="71"/>
      <c r="B8" s="81"/>
      <c r="C8" s="83"/>
      <c r="D8" s="85"/>
      <c r="E8" s="102"/>
      <c r="F8" s="10">
        <v>1</v>
      </c>
      <c r="G8" s="102"/>
      <c r="H8" s="10">
        <v>1</v>
      </c>
      <c r="I8" s="106"/>
      <c r="J8" s="11">
        <v>10</v>
      </c>
      <c r="K8" s="102"/>
      <c r="L8" s="10">
        <v>10</v>
      </c>
      <c r="M8" s="92"/>
      <c r="N8" s="12">
        <v>3</v>
      </c>
      <c r="O8" s="90"/>
      <c r="P8" s="13">
        <v>3</v>
      </c>
      <c r="Q8" s="92"/>
      <c r="R8" s="12">
        <v>4</v>
      </c>
      <c r="S8" s="90"/>
      <c r="T8" s="13">
        <v>3</v>
      </c>
      <c r="U8" s="92"/>
      <c r="V8" s="12">
        <v>10</v>
      </c>
      <c r="W8" s="90"/>
      <c r="X8" s="13">
        <v>4</v>
      </c>
      <c r="Y8" s="92"/>
      <c r="Z8" s="12">
        <v>1</v>
      </c>
      <c r="AA8" s="90"/>
      <c r="AB8" s="13">
        <v>3</v>
      </c>
      <c r="AC8" s="71"/>
    </row>
    <row r="9" spans="1:31" ht="15.75" thickBot="1" x14ac:dyDescent="0.3">
      <c r="A9" s="57" t="s">
        <v>32</v>
      </c>
      <c r="B9" s="58" t="s">
        <v>33</v>
      </c>
      <c r="C9" s="47"/>
      <c r="D9" s="48"/>
      <c r="E9" s="14">
        <v>29</v>
      </c>
      <c r="F9" s="44">
        <f>E9*$F$8</f>
        <v>29</v>
      </c>
      <c r="G9" s="14">
        <v>15</v>
      </c>
      <c r="H9" s="15">
        <f>$H$8*G9</f>
        <v>15</v>
      </c>
      <c r="I9" s="16">
        <v>4</v>
      </c>
      <c r="J9" s="54">
        <f>$J$8*I9</f>
        <v>40</v>
      </c>
      <c r="K9" s="14">
        <v>1</v>
      </c>
      <c r="L9" s="15">
        <f>$L$8*K9</f>
        <v>10</v>
      </c>
      <c r="M9" s="17">
        <v>6</v>
      </c>
      <c r="N9" s="18">
        <f>$N$8*M9</f>
        <v>18</v>
      </c>
      <c r="O9" s="19">
        <v>0</v>
      </c>
      <c r="P9" s="20">
        <f>$P$8*O9</f>
        <v>0</v>
      </c>
      <c r="Q9" s="17">
        <v>0</v>
      </c>
      <c r="R9" s="18">
        <f>$R$8*Q9</f>
        <v>0</v>
      </c>
      <c r="S9" s="19">
        <v>0</v>
      </c>
      <c r="T9" s="20">
        <f>$T$8*S9</f>
        <v>0</v>
      </c>
      <c r="U9" s="17">
        <v>14</v>
      </c>
      <c r="V9" s="18">
        <f>$V$8*U9</f>
        <v>140</v>
      </c>
      <c r="W9" s="19">
        <v>15</v>
      </c>
      <c r="X9" s="20">
        <f>$X$8*W9</f>
        <v>60</v>
      </c>
      <c r="Y9" s="17">
        <v>6</v>
      </c>
      <c r="Z9" s="18">
        <f>$Z$8*Y9</f>
        <v>6</v>
      </c>
      <c r="AA9" s="19">
        <v>20</v>
      </c>
      <c r="AB9" s="20">
        <f>$AB$8*AA9</f>
        <v>60</v>
      </c>
      <c r="AC9" s="21">
        <f>AB9+Z9+X9+V9+T9+R9+P9+N9+L9+J9+H9+F9</f>
        <v>378</v>
      </c>
    </row>
    <row r="10" spans="1:31" x14ac:dyDescent="0.25">
      <c r="A10" s="59" t="s">
        <v>32</v>
      </c>
      <c r="B10" s="22" t="s">
        <v>42</v>
      </c>
      <c r="C10" s="23"/>
      <c r="D10" s="24"/>
      <c r="E10" s="25">
        <v>6</v>
      </c>
      <c r="F10" s="44">
        <f>E10*$F$8</f>
        <v>6</v>
      </c>
      <c r="G10" s="25">
        <v>0</v>
      </c>
      <c r="H10" s="5">
        <f t="shared" ref="H10:H70" si="0">$H$8*G10</f>
        <v>0</v>
      </c>
      <c r="I10" s="26">
        <v>4</v>
      </c>
      <c r="J10" s="55">
        <f t="shared" ref="J10:J70" si="1">$J$8*I10</f>
        <v>40</v>
      </c>
      <c r="K10" s="25">
        <v>4</v>
      </c>
      <c r="L10" s="5">
        <f t="shared" ref="L10:L70" si="2">$L$8*K10</f>
        <v>40</v>
      </c>
      <c r="M10" s="27">
        <v>28</v>
      </c>
      <c r="N10" s="7">
        <f t="shared" ref="N10:N70" si="3">$N$8*M10</f>
        <v>84</v>
      </c>
      <c r="O10" s="28">
        <v>0</v>
      </c>
      <c r="P10" s="8">
        <f t="shared" ref="P10:P70" si="4">$P$8*O10</f>
        <v>0</v>
      </c>
      <c r="Q10" s="27">
        <v>2</v>
      </c>
      <c r="R10" s="7">
        <f t="shared" ref="R10:R70" si="5">$R$8*Q10</f>
        <v>8</v>
      </c>
      <c r="S10" s="28">
        <v>5</v>
      </c>
      <c r="T10" s="8">
        <f t="shared" ref="T10:T70" si="6">$T$8*S10</f>
        <v>15</v>
      </c>
      <c r="U10" s="27">
        <v>16</v>
      </c>
      <c r="V10" s="7">
        <f t="shared" ref="V10:V70" si="7">$V$8*U10</f>
        <v>160</v>
      </c>
      <c r="W10" s="28">
        <v>35</v>
      </c>
      <c r="X10" s="8">
        <f t="shared" ref="X10:X70" si="8">$X$8*W10</f>
        <v>140</v>
      </c>
      <c r="Y10" s="27">
        <v>44</v>
      </c>
      <c r="Z10" s="7">
        <f t="shared" ref="Z10:Z70" si="9">$Z$8*Y10</f>
        <v>44</v>
      </c>
      <c r="AA10" s="28">
        <v>15</v>
      </c>
      <c r="AB10" s="8">
        <f>$AB$8*AA10</f>
        <v>45</v>
      </c>
      <c r="AC10" s="29">
        <f t="shared" ref="AC10:AC40" si="10">AB10+Z10+X10+V10+T10+R10+P10+N10+L10+J10+H10+F10</f>
        <v>582</v>
      </c>
    </row>
    <row r="11" spans="1:31" x14ac:dyDescent="0.25">
      <c r="A11" s="49" t="s">
        <v>32</v>
      </c>
      <c r="B11" s="30" t="s">
        <v>34</v>
      </c>
      <c r="C11" s="31"/>
      <c r="D11" s="32"/>
      <c r="E11" s="25"/>
      <c r="F11" s="45">
        <f t="shared" ref="F11:F70" si="11">E11*$F$8</f>
        <v>0</v>
      </c>
      <c r="G11" s="25"/>
      <c r="H11" s="5">
        <f t="shared" si="0"/>
        <v>0</v>
      </c>
      <c r="I11" s="26"/>
      <c r="J11" s="55">
        <f t="shared" si="1"/>
        <v>0</v>
      </c>
      <c r="K11" s="25"/>
      <c r="L11" s="5">
        <f t="shared" si="2"/>
        <v>0</v>
      </c>
      <c r="M11" s="27"/>
      <c r="N11" s="7">
        <f t="shared" si="3"/>
        <v>0</v>
      </c>
      <c r="O11" s="28"/>
      <c r="P11" s="8">
        <f t="shared" si="4"/>
        <v>0</v>
      </c>
      <c r="Q11" s="27"/>
      <c r="R11" s="7">
        <f t="shared" si="5"/>
        <v>0</v>
      </c>
      <c r="S11" s="28"/>
      <c r="T11" s="8">
        <f t="shared" si="6"/>
        <v>0</v>
      </c>
      <c r="U11" s="27"/>
      <c r="V11" s="7">
        <f t="shared" si="7"/>
        <v>0</v>
      </c>
      <c r="W11" s="28"/>
      <c r="X11" s="8">
        <f t="shared" si="8"/>
        <v>0</v>
      </c>
      <c r="Y11" s="27"/>
      <c r="Z11" s="7">
        <f t="shared" si="9"/>
        <v>0</v>
      </c>
      <c r="AA11" s="28"/>
      <c r="AB11" s="8">
        <f t="shared" ref="AB11:AB70" si="12">$AB$8*AA11</f>
        <v>0</v>
      </c>
      <c r="AC11" s="29">
        <f t="shared" si="10"/>
        <v>0</v>
      </c>
    </row>
    <row r="12" spans="1:31" x14ac:dyDescent="0.25">
      <c r="A12" s="49" t="s">
        <v>32</v>
      </c>
      <c r="B12" s="22" t="s">
        <v>35</v>
      </c>
      <c r="C12" s="23"/>
      <c r="D12" s="24"/>
      <c r="E12" s="25">
        <v>10</v>
      </c>
      <c r="F12" s="45">
        <f t="shared" si="11"/>
        <v>10</v>
      </c>
      <c r="G12" s="25">
        <v>0</v>
      </c>
      <c r="H12" s="5">
        <f t="shared" si="0"/>
        <v>0</v>
      </c>
      <c r="I12" s="26">
        <v>2</v>
      </c>
      <c r="J12" s="55">
        <f t="shared" si="1"/>
        <v>20</v>
      </c>
      <c r="K12" s="25">
        <v>1</v>
      </c>
      <c r="L12" s="5">
        <f t="shared" si="2"/>
        <v>10</v>
      </c>
      <c r="M12" s="27">
        <v>3</v>
      </c>
      <c r="N12" s="7">
        <f t="shared" si="3"/>
        <v>9</v>
      </c>
      <c r="O12" s="28">
        <v>0</v>
      </c>
      <c r="P12" s="8">
        <f t="shared" si="4"/>
        <v>0</v>
      </c>
      <c r="Q12" s="27">
        <v>0</v>
      </c>
      <c r="R12" s="7">
        <f t="shared" si="5"/>
        <v>0</v>
      </c>
      <c r="S12" s="28">
        <v>0</v>
      </c>
      <c r="T12" s="8">
        <f t="shared" si="6"/>
        <v>0</v>
      </c>
      <c r="U12" s="27">
        <v>8</v>
      </c>
      <c r="V12" s="7">
        <f t="shared" si="7"/>
        <v>80</v>
      </c>
      <c r="W12" s="28">
        <v>0</v>
      </c>
      <c r="X12" s="8">
        <f t="shared" si="8"/>
        <v>0</v>
      </c>
      <c r="Y12" s="27">
        <v>0</v>
      </c>
      <c r="Z12" s="7">
        <f t="shared" si="9"/>
        <v>0</v>
      </c>
      <c r="AA12" s="28">
        <v>10</v>
      </c>
      <c r="AB12" s="8">
        <f t="shared" si="12"/>
        <v>30</v>
      </c>
      <c r="AC12" s="29">
        <f t="shared" si="10"/>
        <v>159</v>
      </c>
    </row>
    <row r="13" spans="1:31" x14ac:dyDescent="0.25">
      <c r="A13" s="49" t="s">
        <v>32</v>
      </c>
      <c r="B13" s="22" t="s">
        <v>36</v>
      </c>
      <c r="C13" s="23"/>
      <c r="D13" s="24"/>
      <c r="E13" s="25">
        <v>38</v>
      </c>
      <c r="F13" s="45">
        <f t="shared" si="11"/>
        <v>38</v>
      </c>
      <c r="G13" s="25">
        <v>14</v>
      </c>
      <c r="H13" s="5">
        <f t="shared" si="0"/>
        <v>14</v>
      </c>
      <c r="I13" s="26">
        <v>4</v>
      </c>
      <c r="J13" s="55">
        <f t="shared" si="1"/>
        <v>40</v>
      </c>
      <c r="K13" s="25">
        <v>4</v>
      </c>
      <c r="L13" s="5">
        <f t="shared" si="2"/>
        <v>40</v>
      </c>
      <c r="M13" s="27">
        <v>28</v>
      </c>
      <c r="N13" s="7">
        <f t="shared" si="3"/>
        <v>84</v>
      </c>
      <c r="O13" s="28">
        <v>0</v>
      </c>
      <c r="P13" s="8">
        <f t="shared" si="4"/>
        <v>0</v>
      </c>
      <c r="Q13" s="27">
        <v>0</v>
      </c>
      <c r="R13" s="7">
        <f t="shared" si="5"/>
        <v>0</v>
      </c>
      <c r="S13" s="28">
        <v>5</v>
      </c>
      <c r="T13" s="8">
        <f t="shared" si="6"/>
        <v>15</v>
      </c>
      <c r="U13" s="27">
        <v>8</v>
      </c>
      <c r="V13" s="7">
        <f t="shared" si="7"/>
        <v>80</v>
      </c>
      <c r="W13" s="28">
        <v>20</v>
      </c>
      <c r="X13" s="8">
        <f t="shared" si="8"/>
        <v>80</v>
      </c>
      <c r="Y13" s="27">
        <v>0</v>
      </c>
      <c r="Z13" s="7">
        <f t="shared" si="9"/>
        <v>0</v>
      </c>
      <c r="AA13" s="28">
        <v>28</v>
      </c>
      <c r="AB13" s="8">
        <f t="shared" si="12"/>
        <v>84</v>
      </c>
      <c r="AC13" s="29">
        <f t="shared" si="10"/>
        <v>475</v>
      </c>
    </row>
    <row r="14" spans="1:31" x14ac:dyDescent="0.25">
      <c r="A14" s="49" t="s">
        <v>32</v>
      </c>
      <c r="B14" s="22" t="s">
        <v>37</v>
      </c>
      <c r="C14" s="23"/>
      <c r="D14" s="24"/>
      <c r="E14" s="25">
        <v>71</v>
      </c>
      <c r="F14" s="45">
        <f t="shared" si="11"/>
        <v>71</v>
      </c>
      <c r="G14" s="25">
        <v>40</v>
      </c>
      <c r="H14" s="5">
        <f t="shared" si="0"/>
        <v>40</v>
      </c>
      <c r="I14" s="26">
        <v>6</v>
      </c>
      <c r="J14" s="55">
        <f t="shared" si="1"/>
        <v>60</v>
      </c>
      <c r="K14" s="25">
        <v>4</v>
      </c>
      <c r="L14" s="5">
        <f t="shared" si="2"/>
        <v>40</v>
      </c>
      <c r="M14" s="63">
        <v>36</v>
      </c>
      <c r="N14" s="65">
        <f t="shared" si="3"/>
        <v>108</v>
      </c>
      <c r="O14" s="28">
        <v>0</v>
      </c>
      <c r="P14" s="8">
        <f t="shared" si="4"/>
        <v>0</v>
      </c>
      <c r="Q14" s="27">
        <v>12</v>
      </c>
      <c r="R14" s="7">
        <f t="shared" si="5"/>
        <v>48</v>
      </c>
      <c r="S14" s="28">
        <v>10</v>
      </c>
      <c r="T14" s="8">
        <f t="shared" si="6"/>
        <v>30</v>
      </c>
      <c r="U14" s="27">
        <v>18</v>
      </c>
      <c r="V14" s="7">
        <f t="shared" si="7"/>
        <v>180</v>
      </c>
      <c r="W14" s="60">
        <v>45</v>
      </c>
      <c r="X14" s="62">
        <f t="shared" si="8"/>
        <v>180</v>
      </c>
      <c r="Y14" s="27">
        <v>26</v>
      </c>
      <c r="Z14" s="7">
        <f t="shared" si="9"/>
        <v>26</v>
      </c>
      <c r="AA14" s="28">
        <v>18</v>
      </c>
      <c r="AB14" s="8">
        <f t="shared" si="12"/>
        <v>54</v>
      </c>
      <c r="AC14" s="29">
        <f t="shared" si="10"/>
        <v>837</v>
      </c>
    </row>
    <row r="15" spans="1:31" x14ac:dyDescent="0.25">
      <c r="A15" s="49" t="s">
        <v>32</v>
      </c>
      <c r="B15" s="22" t="s">
        <v>38</v>
      </c>
      <c r="C15" s="23"/>
      <c r="D15" s="24"/>
      <c r="E15" s="25">
        <v>35</v>
      </c>
      <c r="F15" s="45">
        <f t="shared" si="11"/>
        <v>35</v>
      </c>
      <c r="G15" s="25">
        <v>51</v>
      </c>
      <c r="H15" s="5">
        <f t="shared" si="0"/>
        <v>51</v>
      </c>
      <c r="I15" s="26">
        <v>6</v>
      </c>
      <c r="J15" s="55">
        <f t="shared" si="1"/>
        <v>60</v>
      </c>
      <c r="K15" s="25">
        <v>4</v>
      </c>
      <c r="L15" s="5">
        <f t="shared" si="2"/>
        <v>40</v>
      </c>
      <c r="M15" s="63">
        <v>36</v>
      </c>
      <c r="N15" s="65">
        <f t="shared" si="3"/>
        <v>108</v>
      </c>
      <c r="O15" s="28">
        <v>0</v>
      </c>
      <c r="P15" s="8">
        <f t="shared" si="4"/>
        <v>0</v>
      </c>
      <c r="Q15" s="27">
        <v>30</v>
      </c>
      <c r="R15" s="7">
        <f t="shared" si="5"/>
        <v>120</v>
      </c>
      <c r="S15" s="28">
        <v>15</v>
      </c>
      <c r="T15" s="8">
        <f t="shared" si="6"/>
        <v>45</v>
      </c>
      <c r="U15" s="27">
        <v>18</v>
      </c>
      <c r="V15" s="7">
        <f t="shared" si="7"/>
        <v>180</v>
      </c>
      <c r="W15" s="28">
        <v>35</v>
      </c>
      <c r="X15" s="8">
        <f t="shared" si="8"/>
        <v>140</v>
      </c>
      <c r="Y15" s="27">
        <v>58</v>
      </c>
      <c r="Z15" s="7">
        <f t="shared" si="9"/>
        <v>58</v>
      </c>
      <c r="AA15" s="28">
        <v>38</v>
      </c>
      <c r="AB15" s="8">
        <f t="shared" si="12"/>
        <v>114</v>
      </c>
      <c r="AC15" s="29">
        <f t="shared" si="10"/>
        <v>951</v>
      </c>
    </row>
    <row r="16" spans="1:31" x14ac:dyDescent="0.25">
      <c r="A16" s="49" t="s">
        <v>32</v>
      </c>
      <c r="B16" s="22" t="s">
        <v>39</v>
      </c>
      <c r="C16" s="23"/>
      <c r="D16" s="24"/>
      <c r="E16" s="25">
        <v>9</v>
      </c>
      <c r="F16" s="45">
        <f t="shared" si="11"/>
        <v>9</v>
      </c>
      <c r="G16" s="25">
        <v>43</v>
      </c>
      <c r="H16" s="5">
        <f t="shared" si="0"/>
        <v>43</v>
      </c>
      <c r="I16" s="26">
        <v>6</v>
      </c>
      <c r="J16" s="55">
        <f t="shared" si="1"/>
        <v>60</v>
      </c>
      <c r="K16" s="25">
        <v>5</v>
      </c>
      <c r="L16" s="5">
        <f t="shared" si="2"/>
        <v>50</v>
      </c>
      <c r="M16" s="63">
        <v>36</v>
      </c>
      <c r="N16" s="65">
        <f t="shared" si="3"/>
        <v>108</v>
      </c>
      <c r="O16" s="28">
        <v>0</v>
      </c>
      <c r="P16" s="8">
        <f t="shared" si="4"/>
        <v>0</v>
      </c>
      <c r="Q16" s="27">
        <v>0</v>
      </c>
      <c r="R16" s="7">
        <f t="shared" si="5"/>
        <v>0</v>
      </c>
      <c r="S16" s="28">
        <v>10</v>
      </c>
      <c r="T16" s="8">
        <f t="shared" si="6"/>
        <v>30</v>
      </c>
      <c r="U16" s="27">
        <v>10</v>
      </c>
      <c r="V16" s="7">
        <f t="shared" si="7"/>
        <v>100</v>
      </c>
      <c r="W16" s="28">
        <v>30</v>
      </c>
      <c r="X16" s="8">
        <f t="shared" si="8"/>
        <v>120</v>
      </c>
      <c r="Y16" s="27">
        <v>18</v>
      </c>
      <c r="Z16" s="7">
        <f t="shared" si="9"/>
        <v>18</v>
      </c>
      <c r="AA16" s="28">
        <v>30</v>
      </c>
      <c r="AB16" s="8">
        <f t="shared" si="12"/>
        <v>90</v>
      </c>
      <c r="AC16" s="29">
        <f t="shared" si="10"/>
        <v>628</v>
      </c>
    </row>
    <row r="17" spans="1:29" x14ac:dyDescent="0.25">
      <c r="A17" s="49" t="s">
        <v>32</v>
      </c>
      <c r="B17" s="22" t="s">
        <v>40</v>
      </c>
      <c r="C17" s="23"/>
      <c r="D17" s="24"/>
      <c r="E17" s="25"/>
      <c r="F17" s="45">
        <f t="shared" si="11"/>
        <v>0</v>
      </c>
      <c r="G17" s="25"/>
      <c r="H17" s="5">
        <f t="shared" si="0"/>
        <v>0</v>
      </c>
      <c r="I17" s="26"/>
      <c r="J17" s="55">
        <f t="shared" si="1"/>
        <v>0</v>
      </c>
      <c r="K17" s="25"/>
      <c r="L17" s="5">
        <f t="shared" si="2"/>
        <v>0</v>
      </c>
      <c r="M17" s="27"/>
      <c r="N17" s="7">
        <f t="shared" si="3"/>
        <v>0</v>
      </c>
      <c r="O17" s="28"/>
      <c r="P17" s="8">
        <f t="shared" si="4"/>
        <v>0</v>
      </c>
      <c r="Q17" s="27"/>
      <c r="R17" s="7">
        <f t="shared" si="5"/>
        <v>0</v>
      </c>
      <c r="S17" s="28"/>
      <c r="T17" s="8">
        <f t="shared" si="6"/>
        <v>0</v>
      </c>
      <c r="U17" s="27"/>
      <c r="V17" s="7">
        <f t="shared" si="7"/>
        <v>0</v>
      </c>
      <c r="W17" s="28"/>
      <c r="X17" s="8">
        <f t="shared" si="8"/>
        <v>0</v>
      </c>
      <c r="Y17" s="27"/>
      <c r="Z17" s="7">
        <f t="shared" si="9"/>
        <v>0</v>
      </c>
      <c r="AA17" s="28"/>
      <c r="AB17" s="8">
        <f t="shared" si="12"/>
        <v>0</v>
      </c>
      <c r="AC17" s="29">
        <f t="shared" si="10"/>
        <v>0</v>
      </c>
    </row>
    <row r="18" spans="1:29" x14ac:dyDescent="0.25">
      <c r="A18" s="49" t="s">
        <v>32</v>
      </c>
      <c r="B18" s="22" t="s">
        <v>41</v>
      </c>
      <c r="C18" s="23"/>
      <c r="D18" s="24"/>
      <c r="E18" s="25">
        <v>0</v>
      </c>
      <c r="F18" s="45">
        <f t="shared" si="11"/>
        <v>0</v>
      </c>
      <c r="G18" s="25">
        <v>0</v>
      </c>
      <c r="H18" s="5">
        <f t="shared" si="0"/>
        <v>0</v>
      </c>
      <c r="I18" s="26">
        <v>5</v>
      </c>
      <c r="J18" s="55">
        <f t="shared" si="1"/>
        <v>50</v>
      </c>
      <c r="K18" s="25">
        <v>0</v>
      </c>
      <c r="L18" s="5">
        <f t="shared" si="2"/>
        <v>0</v>
      </c>
      <c r="M18" s="27">
        <v>1</v>
      </c>
      <c r="N18" s="7">
        <f t="shared" si="3"/>
        <v>3</v>
      </c>
      <c r="O18" s="28">
        <v>2</v>
      </c>
      <c r="P18" s="8">
        <f t="shared" si="4"/>
        <v>6</v>
      </c>
      <c r="Q18" s="27">
        <v>0</v>
      </c>
      <c r="R18" s="7">
        <f t="shared" si="5"/>
        <v>0</v>
      </c>
      <c r="S18" s="28">
        <v>5</v>
      </c>
      <c r="T18" s="8">
        <f t="shared" si="6"/>
        <v>15</v>
      </c>
      <c r="U18" s="27">
        <v>8</v>
      </c>
      <c r="V18" s="7">
        <f t="shared" si="7"/>
        <v>80</v>
      </c>
      <c r="W18" s="28">
        <v>0</v>
      </c>
      <c r="X18" s="8">
        <f t="shared" si="8"/>
        <v>0</v>
      </c>
      <c r="Y18" s="27">
        <v>0</v>
      </c>
      <c r="Z18" s="7">
        <f t="shared" si="9"/>
        <v>0</v>
      </c>
      <c r="AA18" s="28">
        <v>0</v>
      </c>
      <c r="AB18" s="8">
        <f t="shared" si="12"/>
        <v>0</v>
      </c>
      <c r="AC18" s="29">
        <f t="shared" si="10"/>
        <v>154</v>
      </c>
    </row>
    <row r="19" spans="1:29" x14ac:dyDescent="0.25">
      <c r="A19" s="49"/>
      <c r="B19" s="22"/>
      <c r="C19" s="23"/>
      <c r="D19" s="24"/>
      <c r="E19" s="25"/>
      <c r="F19" s="45">
        <f t="shared" si="11"/>
        <v>0</v>
      </c>
      <c r="G19" s="25"/>
      <c r="H19" s="5">
        <f t="shared" si="0"/>
        <v>0</v>
      </c>
      <c r="I19" s="26"/>
      <c r="J19" s="55">
        <f t="shared" si="1"/>
        <v>0</v>
      </c>
      <c r="K19" s="25"/>
      <c r="L19" s="5">
        <f t="shared" si="2"/>
        <v>0</v>
      </c>
      <c r="M19" s="27"/>
      <c r="N19" s="7">
        <f t="shared" si="3"/>
        <v>0</v>
      </c>
      <c r="O19" s="28"/>
      <c r="P19" s="8">
        <f t="shared" si="4"/>
        <v>0</v>
      </c>
      <c r="Q19" s="27"/>
      <c r="R19" s="7">
        <f t="shared" si="5"/>
        <v>0</v>
      </c>
      <c r="S19" s="28"/>
      <c r="T19" s="8">
        <f t="shared" si="6"/>
        <v>0</v>
      </c>
      <c r="U19" s="27"/>
      <c r="V19" s="7">
        <f t="shared" si="7"/>
        <v>0</v>
      </c>
      <c r="W19" s="28"/>
      <c r="X19" s="8">
        <f t="shared" si="8"/>
        <v>0</v>
      </c>
      <c r="Y19" s="27"/>
      <c r="Z19" s="7">
        <f t="shared" si="9"/>
        <v>0</v>
      </c>
      <c r="AA19" s="28"/>
      <c r="AB19" s="8">
        <f t="shared" si="12"/>
        <v>0</v>
      </c>
      <c r="AC19" s="29">
        <f t="shared" si="10"/>
        <v>0</v>
      </c>
    </row>
    <row r="20" spans="1:29" x14ac:dyDescent="0.25">
      <c r="A20" s="49"/>
      <c r="B20" s="22"/>
      <c r="C20" s="23"/>
      <c r="D20" s="24"/>
      <c r="E20" s="25"/>
      <c r="F20" s="45">
        <f t="shared" si="11"/>
        <v>0</v>
      </c>
      <c r="G20" s="25"/>
      <c r="H20" s="5">
        <f t="shared" si="0"/>
        <v>0</v>
      </c>
      <c r="I20" s="26"/>
      <c r="J20" s="55">
        <f t="shared" si="1"/>
        <v>0</v>
      </c>
      <c r="K20" s="25"/>
      <c r="L20" s="5">
        <f t="shared" si="2"/>
        <v>0</v>
      </c>
      <c r="M20" s="27"/>
      <c r="N20" s="7">
        <f t="shared" si="3"/>
        <v>0</v>
      </c>
      <c r="O20" s="28"/>
      <c r="P20" s="8">
        <f t="shared" si="4"/>
        <v>0</v>
      </c>
      <c r="Q20" s="27"/>
      <c r="R20" s="7">
        <f t="shared" si="5"/>
        <v>0</v>
      </c>
      <c r="S20" s="28"/>
      <c r="T20" s="8">
        <f t="shared" si="6"/>
        <v>0</v>
      </c>
      <c r="U20" s="27"/>
      <c r="V20" s="7">
        <f t="shared" si="7"/>
        <v>0</v>
      </c>
      <c r="W20" s="28"/>
      <c r="X20" s="8">
        <f t="shared" si="8"/>
        <v>0</v>
      </c>
      <c r="Y20" s="27"/>
      <c r="Z20" s="7">
        <f t="shared" si="9"/>
        <v>0</v>
      </c>
      <c r="AA20" s="28"/>
      <c r="AB20" s="8">
        <f t="shared" si="12"/>
        <v>0</v>
      </c>
      <c r="AC20" s="29">
        <f t="shared" si="10"/>
        <v>0</v>
      </c>
    </row>
    <row r="21" spans="1:29" x14ac:dyDescent="0.25">
      <c r="A21" s="49"/>
      <c r="B21" s="22"/>
      <c r="C21" s="23"/>
      <c r="D21" s="24"/>
      <c r="E21" s="25"/>
      <c r="F21" s="45">
        <f t="shared" si="11"/>
        <v>0</v>
      </c>
      <c r="G21" s="25"/>
      <c r="H21" s="5">
        <f t="shared" si="0"/>
        <v>0</v>
      </c>
      <c r="I21" s="26"/>
      <c r="J21" s="55">
        <f t="shared" si="1"/>
        <v>0</v>
      </c>
      <c r="K21" s="25"/>
      <c r="L21" s="5">
        <f t="shared" si="2"/>
        <v>0</v>
      </c>
      <c r="M21" s="27"/>
      <c r="N21" s="7">
        <f t="shared" si="3"/>
        <v>0</v>
      </c>
      <c r="O21" s="28"/>
      <c r="P21" s="8">
        <f t="shared" si="4"/>
        <v>0</v>
      </c>
      <c r="Q21" s="27"/>
      <c r="R21" s="7">
        <f t="shared" si="5"/>
        <v>0</v>
      </c>
      <c r="S21" s="28"/>
      <c r="T21" s="8">
        <f t="shared" si="6"/>
        <v>0</v>
      </c>
      <c r="U21" s="27"/>
      <c r="V21" s="7">
        <f t="shared" si="7"/>
        <v>0</v>
      </c>
      <c r="W21" s="28"/>
      <c r="X21" s="8">
        <f t="shared" si="8"/>
        <v>0</v>
      </c>
      <c r="Y21" s="27"/>
      <c r="Z21" s="7">
        <f t="shared" si="9"/>
        <v>0</v>
      </c>
      <c r="AA21" s="28"/>
      <c r="AB21" s="8">
        <f t="shared" si="12"/>
        <v>0</v>
      </c>
      <c r="AC21" s="29">
        <f t="shared" si="10"/>
        <v>0</v>
      </c>
    </row>
    <row r="22" spans="1:29" x14ac:dyDescent="0.25">
      <c r="A22" s="49" t="s">
        <v>43</v>
      </c>
      <c r="B22" s="22" t="s">
        <v>44</v>
      </c>
      <c r="C22" s="23"/>
      <c r="D22" s="24"/>
      <c r="E22" s="25">
        <v>49</v>
      </c>
      <c r="F22" s="45">
        <f t="shared" si="11"/>
        <v>49</v>
      </c>
      <c r="G22" s="25">
        <v>36</v>
      </c>
      <c r="H22" s="5">
        <f t="shared" si="0"/>
        <v>36</v>
      </c>
      <c r="I22" s="26">
        <v>7</v>
      </c>
      <c r="J22" s="55">
        <f t="shared" si="1"/>
        <v>70</v>
      </c>
      <c r="K22" s="25">
        <v>6</v>
      </c>
      <c r="L22" s="5">
        <f t="shared" si="2"/>
        <v>60</v>
      </c>
      <c r="M22" s="63">
        <v>36</v>
      </c>
      <c r="N22" s="65">
        <f t="shared" si="3"/>
        <v>108</v>
      </c>
      <c r="O22" s="28">
        <v>25</v>
      </c>
      <c r="P22" s="8">
        <f t="shared" si="4"/>
        <v>75</v>
      </c>
      <c r="Q22" s="27">
        <v>6</v>
      </c>
      <c r="R22" s="7">
        <f t="shared" si="5"/>
        <v>24</v>
      </c>
      <c r="S22" s="28">
        <v>5</v>
      </c>
      <c r="T22" s="8">
        <f t="shared" si="6"/>
        <v>15</v>
      </c>
      <c r="U22" s="63">
        <v>20</v>
      </c>
      <c r="V22" s="65">
        <f t="shared" si="7"/>
        <v>200</v>
      </c>
      <c r="W22" s="28">
        <v>6</v>
      </c>
      <c r="X22" s="8">
        <f t="shared" si="8"/>
        <v>24</v>
      </c>
      <c r="Y22" s="27">
        <v>14</v>
      </c>
      <c r="Z22" s="7">
        <f t="shared" si="9"/>
        <v>14</v>
      </c>
      <c r="AA22" s="28">
        <v>38</v>
      </c>
      <c r="AB22" s="8">
        <f t="shared" si="12"/>
        <v>114</v>
      </c>
      <c r="AC22" s="29">
        <f t="shared" si="10"/>
        <v>789</v>
      </c>
    </row>
    <row r="23" spans="1:29" x14ac:dyDescent="0.25">
      <c r="A23" s="49" t="s">
        <v>43</v>
      </c>
      <c r="B23" s="22" t="s">
        <v>45</v>
      </c>
      <c r="C23" s="23"/>
      <c r="D23" s="24"/>
      <c r="E23" s="25">
        <v>70</v>
      </c>
      <c r="F23" s="45">
        <f t="shared" si="11"/>
        <v>70</v>
      </c>
      <c r="G23" s="25">
        <v>17</v>
      </c>
      <c r="H23" s="5">
        <f t="shared" si="0"/>
        <v>17</v>
      </c>
      <c r="I23" s="26">
        <v>3</v>
      </c>
      <c r="J23" s="55">
        <f t="shared" si="1"/>
        <v>30</v>
      </c>
      <c r="K23" s="25">
        <v>6</v>
      </c>
      <c r="L23" s="5">
        <f t="shared" si="2"/>
        <v>60</v>
      </c>
      <c r="M23" s="27">
        <v>15</v>
      </c>
      <c r="N23" s="7">
        <f t="shared" si="3"/>
        <v>45</v>
      </c>
      <c r="O23" s="28">
        <v>10</v>
      </c>
      <c r="P23" s="8">
        <f t="shared" si="4"/>
        <v>30</v>
      </c>
      <c r="Q23" s="27">
        <v>20</v>
      </c>
      <c r="R23" s="7">
        <f t="shared" si="5"/>
        <v>80</v>
      </c>
      <c r="S23" s="28">
        <v>15</v>
      </c>
      <c r="T23" s="8">
        <f t="shared" si="6"/>
        <v>45</v>
      </c>
      <c r="U23" s="27">
        <v>8</v>
      </c>
      <c r="V23" s="7">
        <f t="shared" si="7"/>
        <v>80</v>
      </c>
      <c r="W23" s="28">
        <v>10</v>
      </c>
      <c r="X23" s="8">
        <f t="shared" si="8"/>
        <v>40</v>
      </c>
      <c r="Y23" s="27">
        <v>14</v>
      </c>
      <c r="Z23" s="7">
        <f t="shared" si="9"/>
        <v>14</v>
      </c>
      <c r="AA23" s="28">
        <v>33</v>
      </c>
      <c r="AB23" s="8">
        <f t="shared" si="12"/>
        <v>99</v>
      </c>
      <c r="AC23" s="29">
        <f t="shared" si="10"/>
        <v>610</v>
      </c>
    </row>
    <row r="24" spans="1:29" x14ac:dyDescent="0.25">
      <c r="A24" s="49" t="s">
        <v>43</v>
      </c>
      <c r="B24" s="22" t="s">
        <v>46</v>
      </c>
      <c r="C24" s="23"/>
      <c r="D24" s="24"/>
      <c r="E24" s="25">
        <v>68</v>
      </c>
      <c r="F24" s="45">
        <f t="shared" si="11"/>
        <v>68</v>
      </c>
      <c r="G24" s="25">
        <v>29</v>
      </c>
      <c r="H24" s="5">
        <f t="shared" si="0"/>
        <v>29</v>
      </c>
      <c r="I24" s="26">
        <v>4</v>
      </c>
      <c r="J24" s="55">
        <f t="shared" si="1"/>
        <v>40</v>
      </c>
      <c r="K24" s="25">
        <v>10</v>
      </c>
      <c r="L24" s="5">
        <f t="shared" si="2"/>
        <v>100</v>
      </c>
      <c r="M24" s="27">
        <v>15</v>
      </c>
      <c r="N24" s="7">
        <f t="shared" si="3"/>
        <v>45</v>
      </c>
      <c r="O24" s="28">
        <v>2</v>
      </c>
      <c r="P24" s="8">
        <f t="shared" si="4"/>
        <v>6</v>
      </c>
      <c r="Q24" s="27">
        <v>8</v>
      </c>
      <c r="R24" s="7">
        <f t="shared" si="5"/>
        <v>32</v>
      </c>
      <c r="S24" s="28">
        <v>5</v>
      </c>
      <c r="T24" s="8">
        <f t="shared" si="6"/>
        <v>15</v>
      </c>
      <c r="U24" s="27">
        <v>12</v>
      </c>
      <c r="V24" s="7">
        <f t="shared" si="7"/>
        <v>120</v>
      </c>
      <c r="W24" s="28">
        <v>20</v>
      </c>
      <c r="X24" s="8">
        <f t="shared" si="8"/>
        <v>80</v>
      </c>
      <c r="Y24" s="27">
        <v>20</v>
      </c>
      <c r="Z24" s="7">
        <f t="shared" si="9"/>
        <v>20</v>
      </c>
      <c r="AA24" s="28">
        <v>54</v>
      </c>
      <c r="AB24" s="8">
        <f t="shared" si="12"/>
        <v>162</v>
      </c>
      <c r="AC24" s="29">
        <f t="shared" si="10"/>
        <v>717</v>
      </c>
    </row>
    <row r="25" spans="1:29" x14ac:dyDescent="0.25">
      <c r="A25" s="49" t="s">
        <v>43</v>
      </c>
      <c r="B25" s="22" t="s">
        <v>47</v>
      </c>
      <c r="C25" s="23"/>
      <c r="D25" s="24"/>
      <c r="E25" s="25">
        <v>34</v>
      </c>
      <c r="F25" s="45">
        <f t="shared" si="11"/>
        <v>34</v>
      </c>
      <c r="G25" s="25">
        <v>26</v>
      </c>
      <c r="H25" s="5">
        <f t="shared" si="0"/>
        <v>26</v>
      </c>
      <c r="I25" s="26">
        <v>7</v>
      </c>
      <c r="J25" s="55">
        <f t="shared" si="1"/>
        <v>70</v>
      </c>
      <c r="K25" s="25">
        <v>8</v>
      </c>
      <c r="L25" s="5">
        <f t="shared" si="2"/>
        <v>80</v>
      </c>
      <c r="M25" s="27">
        <v>10</v>
      </c>
      <c r="N25" s="7">
        <f t="shared" si="3"/>
        <v>30</v>
      </c>
      <c r="O25" s="28">
        <v>6</v>
      </c>
      <c r="P25" s="8">
        <f t="shared" si="4"/>
        <v>18</v>
      </c>
      <c r="Q25" s="27">
        <v>2</v>
      </c>
      <c r="R25" s="7">
        <f t="shared" si="5"/>
        <v>8</v>
      </c>
      <c r="S25" s="28">
        <v>5</v>
      </c>
      <c r="T25" s="8">
        <f t="shared" si="6"/>
        <v>15</v>
      </c>
      <c r="U25" s="27">
        <v>8</v>
      </c>
      <c r="V25" s="7">
        <f t="shared" si="7"/>
        <v>80</v>
      </c>
      <c r="W25" s="28">
        <v>9</v>
      </c>
      <c r="X25" s="8">
        <f t="shared" si="8"/>
        <v>36</v>
      </c>
      <c r="Y25" s="27">
        <v>22</v>
      </c>
      <c r="Z25" s="7">
        <f t="shared" si="9"/>
        <v>22</v>
      </c>
      <c r="AA25" s="28">
        <v>33</v>
      </c>
      <c r="AB25" s="8">
        <f t="shared" si="12"/>
        <v>99</v>
      </c>
      <c r="AC25" s="29">
        <f t="shared" si="10"/>
        <v>518</v>
      </c>
    </row>
    <row r="26" spans="1:29" x14ac:dyDescent="0.25">
      <c r="A26" s="49" t="s">
        <v>43</v>
      </c>
      <c r="B26" s="22" t="s">
        <v>48</v>
      </c>
      <c r="C26" s="23"/>
      <c r="D26" s="24"/>
      <c r="E26" s="25">
        <v>38</v>
      </c>
      <c r="F26" s="45">
        <f t="shared" si="11"/>
        <v>38</v>
      </c>
      <c r="G26" s="25">
        <v>35</v>
      </c>
      <c r="H26" s="5">
        <f t="shared" si="0"/>
        <v>35</v>
      </c>
      <c r="I26" s="26">
        <v>5</v>
      </c>
      <c r="J26" s="55">
        <f t="shared" si="1"/>
        <v>50</v>
      </c>
      <c r="K26" s="25">
        <v>6</v>
      </c>
      <c r="L26" s="5">
        <f t="shared" si="2"/>
        <v>60</v>
      </c>
      <c r="M26" s="27">
        <v>15</v>
      </c>
      <c r="N26" s="7">
        <f t="shared" si="3"/>
        <v>45</v>
      </c>
      <c r="O26" s="28">
        <v>0</v>
      </c>
      <c r="P26" s="8">
        <f t="shared" si="4"/>
        <v>0</v>
      </c>
      <c r="Q26" s="27">
        <v>12</v>
      </c>
      <c r="R26" s="7">
        <f t="shared" si="5"/>
        <v>48</v>
      </c>
      <c r="S26" s="28">
        <v>32</v>
      </c>
      <c r="T26" s="8">
        <f t="shared" si="6"/>
        <v>96</v>
      </c>
      <c r="U26" s="27">
        <v>12</v>
      </c>
      <c r="V26" s="7">
        <f t="shared" si="7"/>
        <v>120</v>
      </c>
      <c r="W26" s="28">
        <v>20</v>
      </c>
      <c r="X26" s="8">
        <f t="shared" si="8"/>
        <v>80</v>
      </c>
      <c r="Y26" s="27">
        <v>16</v>
      </c>
      <c r="Z26" s="7">
        <f t="shared" si="9"/>
        <v>16</v>
      </c>
      <c r="AA26" s="28">
        <v>48</v>
      </c>
      <c r="AB26" s="8">
        <f t="shared" si="12"/>
        <v>144</v>
      </c>
      <c r="AC26" s="29">
        <f t="shared" si="10"/>
        <v>732</v>
      </c>
    </row>
    <row r="27" spans="1:29" x14ac:dyDescent="0.25">
      <c r="A27" s="49" t="s">
        <v>43</v>
      </c>
      <c r="B27" s="22" t="s">
        <v>49</v>
      </c>
      <c r="C27" s="23"/>
      <c r="D27" s="24"/>
      <c r="E27" s="25">
        <v>61</v>
      </c>
      <c r="F27" s="45">
        <f t="shared" si="11"/>
        <v>61</v>
      </c>
      <c r="G27" s="25">
        <v>61</v>
      </c>
      <c r="H27" s="5">
        <f t="shared" si="0"/>
        <v>61</v>
      </c>
      <c r="I27" s="26">
        <v>11</v>
      </c>
      <c r="J27" s="55">
        <f t="shared" si="1"/>
        <v>110</v>
      </c>
      <c r="K27" s="25">
        <v>9</v>
      </c>
      <c r="L27" s="5">
        <f t="shared" si="2"/>
        <v>90</v>
      </c>
      <c r="M27" s="63">
        <v>36</v>
      </c>
      <c r="N27" s="65">
        <f t="shared" si="3"/>
        <v>108</v>
      </c>
      <c r="O27" s="28">
        <v>72</v>
      </c>
      <c r="P27" s="8">
        <f t="shared" si="4"/>
        <v>216</v>
      </c>
      <c r="Q27" s="63">
        <v>40</v>
      </c>
      <c r="R27" s="65">
        <f t="shared" si="5"/>
        <v>160</v>
      </c>
      <c r="S27" s="28">
        <v>48</v>
      </c>
      <c r="T27" s="8">
        <f t="shared" si="6"/>
        <v>144</v>
      </c>
      <c r="U27" s="27">
        <v>16</v>
      </c>
      <c r="V27" s="7">
        <f t="shared" si="7"/>
        <v>160</v>
      </c>
      <c r="W27" s="28">
        <v>40</v>
      </c>
      <c r="X27" s="8">
        <f t="shared" si="8"/>
        <v>160</v>
      </c>
      <c r="Y27" s="27">
        <v>50</v>
      </c>
      <c r="Z27" s="7">
        <f t="shared" si="9"/>
        <v>50</v>
      </c>
      <c r="AA27" s="60">
        <v>71</v>
      </c>
      <c r="AB27" s="62">
        <f t="shared" si="12"/>
        <v>213</v>
      </c>
      <c r="AC27" s="29">
        <f t="shared" si="10"/>
        <v>1533</v>
      </c>
    </row>
    <row r="28" spans="1:29" x14ac:dyDescent="0.25">
      <c r="A28" s="49" t="s">
        <v>43</v>
      </c>
      <c r="B28" s="22" t="s">
        <v>50</v>
      </c>
      <c r="C28" s="23"/>
      <c r="D28" s="24"/>
      <c r="E28" s="25">
        <v>20</v>
      </c>
      <c r="F28" s="45">
        <f t="shared" si="11"/>
        <v>20</v>
      </c>
      <c r="G28" s="25">
        <v>18</v>
      </c>
      <c r="H28" s="5">
        <f t="shared" si="0"/>
        <v>18</v>
      </c>
      <c r="I28" s="26">
        <v>6</v>
      </c>
      <c r="J28" s="55">
        <f t="shared" si="1"/>
        <v>60</v>
      </c>
      <c r="K28" s="25">
        <v>6</v>
      </c>
      <c r="L28" s="5">
        <f t="shared" si="2"/>
        <v>60</v>
      </c>
      <c r="M28" s="27">
        <v>6</v>
      </c>
      <c r="N28" s="7">
        <f t="shared" si="3"/>
        <v>18</v>
      </c>
      <c r="O28" s="28">
        <v>0</v>
      </c>
      <c r="P28" s="8">
        <f t="shared" si="4"/>
        <v>0</v>
      </c>
      <c r="Q28" s="27">
        <v>2</v>
      </c>
      <c r="R28" s="7">
        <f t="shared" si="5"/>
        <v>8</v>
      </c>
      <c r="S28" s="28">
        <v>5</v>
      </c>
      <c r="T28" s="8">
        <f t="shared" si="6"/>
        <v>15</v>
      </c>
      <c r="U28" s="27">
        <v>6</v>
      </c>
      <c r="V28" s="7">
        <f t="shared" si="7"/>
        <v>60</v>
      </c>
      <c r="W28" s="28">
        <v>5</v>
      </c>
      <c r="X28" s="8">
        <f t="shared" si="8"/>
        <v>20</v>
      </c>
      <c r="Y28" s="27">
        <v>6</v>
      </c>
      <c r="Z28" s="7">
        <f t="shared" si="9"/>
        <v>6</v>
      </c>
      <c r="AA28" s="28">
        <v>18</v>
      </c>
      <c r="AB28" s="8">
        <f t="shared" si="12"/>
        <v>54</v>
      </c>
      <c r="AC28" s="29">
        <f t="shared" si="10"/>
        <v>339</v>
      </c>
    </row>
    <row r="29" spans="1:29" x14ac:dyDescent="0.25">
      <c r="A29" s="49" t="s">
        <v>43</v>
      </c>
      <c r="B29" s="22" t="s">
        <v>51</v>
      </c>
      <c r="C29" s="23"/>
      <c r="D29" s="24"/>
      <c r="E29" s="25">
        <v>35</v>
      </c>
      <c r="F29" s="45">
        <f t="shared" si="11"/>
        <v>35</v>
      </c>
      <c r="G29" s="25">
        <v>7</v>
      </c>
      <c r="H29" s="5">
        <f t="shared" si="0"/>
        <v>7</v>
      </c>
      <c r="I29" s="26">
        <v>7</v>
      </c>
      <c r="J29" s="55">
        <f t="shared" si="1"/>
        <v>70</v>
      </c>
      <c r="K29" s="25">
        <v>7</v>
      </c>
      <c r="L29" s="5">
        <f t="shared" si="2"/>
        <v>70</v>
      </c>
      <c r="M29" s="27">
        <v>28</v>
      </c>
      <c r="N29" s="7">
        <f t="shared" si="3"/>
        <v>84</v>
      </c>
      <c r="O29" s="28">
        <v>0</v>
      </c>
      <c r="P29" s="8">
        <f t="shared" si="4"/>
        <v>0</v>
      </c>
      <c r="Q29" s="27">
        <v>6</v>
      </c>
      <c r="R29" s="7">
        <f t="shared" si="5"/>
        <v>24</v>
      </c>
      <c r="S29" s="28">
        <v>15</v>
      </c>
      <c r="T29" s="8">
        <f t="shared" si="6"/>
        <v>45</v>
      </c>
      <c r="U29" s="27">
        <v>18</v>
      </c>
      <c r="V29" s="7">
        <f t="shared" si="7"/>
        <v>180</v>
      </c>
      <c r="W29" s="28">
        <v>25</v>
      </c>
      <c r="X29" s="8">
        <f t="shared" si="8"/>
        <v>100</v>
      </c>
      <c r="Y29" s="27">
        <v>30</v>
      </c>
      <c r="Z29" s="7">
        <f t="shared" si="9"/>
        <v>30</v>
      </c>
      <c r="AA29" s="28">
        <v>36</v>
      </c>
      <c r="AB29" s="8">
        <f t="shared" si="12"/>
        <v>108</v>
      </c>
      <c r="AC29" s="29">
        <f t="shared" si="10"/>
        <v>753</v>
      </c>
    </row>
    <row r="30" spans="1:29" x14ac:dyDescent="0.25">
      <c r="A30" s="49" t="s">
        <v>43</v>
      </c>
      <c r="B30" s="22" t="s">
        <v>52</v>
      </c>
      <c r="C30" s="23"/>
      <c r="D30" s="24"/>
      <c r="E30" s="25">
        <v>77</v>
      </c>
      <c r="F30" s="45">
        <f t="shared" si="11"/>
        <v>77</v>
      </c>
      <c r="G30" s="60">
        <v>75</v>
      </c>
      <c r="H30" s="62">
        <f t="shared" si="0"/>
        <v>75</v>
      </c>
      <c r="I30" s="63">
        <v>13</v>
      </c>
      <c r="J30" s="64">
        <f t="shared" si="1"/>
        <v>130</v>
      </c>
      <c r="K30" s="60">
        <v>14</v>
      </c>
      <c r="L30" s="62">
        <f t="shared" si="2"/>
        <v>140</v>
      </c>
      <c r="M30" s="63">
        <v>36</v>
      </c>
      <c r="N30" s="65">
        <f t="shared" si="3"/>
        <v>108</v>
      </c>
      <c r="O30" s="60">
        <v>104</v>
      </c>
      <c r="P30" s="62">
        <f t="shared" si="4"/>
        <v>312</v>
      </c>
      <c r="Q30" s="27">
        <v>34</v>
      </c>
      <c r="R30" s="7">
        <f t="shared" si="5"/>
        <v>136</v>
      </c>
      <c r="S30" s="28">
        <v>51</v>
      </c>
      <c r="T30" s="8">
        <f t="shared" si="6"/>
        <v>153</v>
      </c>
      <c r="U30" s="27">
        <v>16</v>
      </c>
      <c r="V30" s="7">
        <f t="shared" si="7"/>
        <v>160</v>
      </c>
      <c r="W30" s="28">
        <v>40</v>
      </c>
      <c r="X30" s="8">
        <f t="shared" si="8"/>
        <v>160</v>
      </c>
      <c r="Y30" s="63">
        <v>64</v>
      </c>
      <c r="Z30" s="65">
        <f t="shared" si="9"/>
        <v>64</v>
      </c>
      <c r="AA30" s="28">
        <v>61</v>
      </c>
      <c r="AB30" s="8">
        <f t="shared" si="12"/>
        <v>183</v>
      </c>
      <c r="AC30" s="29">
        <f t="shared" si="10"/>
        <v>1698</v>
      </c>
    </row>
    <row r="31" spans="1:29" x14ac:dyDescent="0.25">
      <c r="A31" s="49" t="s">
        <v>43</v>
      </c>
      <c r="B31" s="22" t="s">
        <v>53</v>
      </c>
      <c r="C31" s="23"/>
      <c r="D31" s="24"/>
      <c r="E31" s="25">
        <v>45</v>
      </c>
      <c r="F31" s="45">
        <f t="shared" si="11"/>
        <v>45</v>
      </c>
      <c r="G31" s="25">
        <v>29</v>
      </c>
      <c r="H31" s="5">
        <f t="shared" si="0"/>
        <v>29</v>
      </c>
      <c r="I31" s="26">
        <v>7</v>
      </c>
      <c r="J31" s="55">
        <f t="shared" si="1"/>
        <v>70</v>
      </c>
      <c r="K31" s="25">
        <v>8</v>
      </c>
      <c r="L31" s="5">
        <f t="shared" si="2"/>
        <v>80</v>
      </c>
      <c r="M31" s="63">
        <v>36</v>
      </c>
      <c r="N31" s="65">
        <f t="shared" si="3"/>
        <v>108</v>
      </c>
      <c r="O31" s="28">
        <v>15</v>
      </c>
      <c r="P31" s="8">
        <f t="shared" si="4"/>
        <v>45</v>
      </c>
      <c r="Q31" s="27">
        <v>30</v>
      </c>
      <c r="R31" s="7">
        <f t="shared" si="5"/>
        <v>120</v>
      </c>
      <c r="S31" s="28">
        <v>15</v>
      </c>
      <c r="T31" s="8">
        <f t="shared" si="6"/>
        <v>45</v>
      </c>
      <c r="U31" s="27">
        <v>8</v>
      </c>
      <c r="V31" s="7">
        <f t="shared" si="7"/>
        <v>80</v>
      </c>
      <c r="W31" s="28">
        <v>30</v>
      </c>
      <c r="X31" s="8">
        <f t="shared" si="8"/>
        <v>120</v>
      </c>
      <c r="Y31" s="27">
        <v>32</v>
      </c>
      <c r="Z31" s="7">
        <f t="shared" si="9"/>
        <v>32</v>
      </c>
      <c r="AA31" s="28">
        <v>53</v>
      </c>
      <c r="AB31" s="8">
        <f t="shared" si="12"/>
        <v>159</v>
      </c>
      <c r="AC31" s="29">
        <f t="shared" si="10"/>
        <v>933</v>
      </c>
    </row>
    <row r="32" spans="1:29" x14ac:dyDescent="0.25">
      <c r="A32" s="49" t="s">
        <v>43</v>
      </c>
      <c r="B32" s="22" t="s">
        <v>54</v>
      </c>
      <c r="C32" s="23"/>
      <c r="D32" s="24"/>
      <c r="E32" s="60">
        <v>78</v>
      </c>
      <c r="F32" s="61">
        <f t="shared" si="11"/>
        <v>78</v>
      </c>
      <c r="G32" s="25">
        <v>4</v>
      </c>
      <c r="H32" s="5">
        <f t="shared" si="0"/>
        <v>4</v>
      </c>
      <c r="I32" s="26">
        <v>8</v>
      </c>
      <c r="J32" s="55">
        <f t="shared" si="1"/>
        <v>80</v>
      </c>
      <c r="K32" s="25">
        <v>6</v>
      </c>
      <c r="L32" s="5">
        <f t="shared" si="2"/>
        <v>60</v>
      </c>
      <c r="M32" s="63">
        <v>36</v>
      </c>
      <c r="N32" s="65">
        <f t="shared" si="3"/>
        <v>108</v>
      </c>
      <c r="O32" s="28">
        <v>18</v>
      </c>
      <c r="P32" s="8">
        <f t="shared" si="4"/>
        <v>54</v>
      </c>
      <c r="Q32" s="27">
        <v>6</v>
      </c>
      <c r="R32" s="7">
        <f t="shared" si="5"/>
        <v>24</v>
      </c>
      <c r="S32" s="28">
        <v>25</v>
      </c>
      <c r="T32" s="8">
        <f t="shared" si="6"/>
        <v>75</v>
      </c>
      <c r="U32" s="27">
        <v>18</v>
      </c>
      <c r="V32" s="7">
        <f t="shared" si="7"/>
        <v>180</v>
      </c>
      <c r="W32" s="28">
        <v>25</v>
      </c>
      <c r="X32" s="8">
        <f t="shared" si="8"/>
        <v>100</v>
      </c>
      <c r="Y32" s="27">
        <v>16</v>
      </c>
      <c r="Z32" s="7">
        <f t="shared" si="9"/>
        <v>16</v>
      </c>
      <c r="AA32" s="28">
        <v>48</v>
      </c>
      <c r="AB32" s="8">
        <f t="shared" si="12"/>
        <v>144</v>
      </c>
      <c r="AC32" s="29">
        <f t="shared" si="10"/>
        <v>923</v>
      </c>
    </row>
    <row r="33" spans="1:29" x14ac:dyDescent="0.25">
      <c r="A33" s="49" t="s">
        <v>43</v>
      </c>
      <c r="B33" s="22" t="s">
        <v>55</v>
      </c>
      <c r="C33" s="23"/>
      <c r="D33" s="24"/>
      <c r="E33" s="25">
        <v>47</v>
      </c>
      <c r="F33" s="45">
        <f t="shared" si="11"/>
        <v>47</v>
      </c>
      <c r="G33" s="25">
        <v>23</v>
      </c>
      <c r="H33" s="5">
        <f t="shared" si="0"/>
        <v>23</v>
      </c>
      <c r="I33" s="26">
        <v>10</v>
      </c>
      <c r="J33" s="55">
        <f t="shared" si="1"/>
        <v>100</v>
      </c>
      <c r="K33" s="25">
        <v>8</v>
      </c>
      <c r="L33" s="5">
        <f t="shared" si="2"/>
        <v>80</v>
      </c>
      <c r="M33" s="27">
        <v>1</v>
      </c>
      <c r="N33" s="7">
        <f t="shared" si="3"/>
        <v>3</v>
      </c>
      <c r="O33" s="28">
        <v>57</v>
      </c>
      <c r="P33" s="8">
        <f t="shared" si="4"/>
        <v>171</v>
      </c>
      <c r="Q33" s="27">
        <v>0</v>
      </c>
      <c r="R33" s="7">
        <f t="shared" si="5"/>
        <v>0</v>
      </c>
      <c r="S33" s="28">
        <v>32</v>
      </c>
      <c r="T33" s="8">
        <f t="shared" si="6"/>
        <v>96</v>
      </c>
      <c r="U33" s="27">
        <v>18</v>
      </c>
      <c r="V33" s="7">
        <f t="shared" si="7"/>
        <v>180</v>
      </c>
      <c r="W33" s="28">
        <v>30</v>
      </c>
      <c r="X33" s="8">
        <f t="shared" si="8"/>
        <v>120</v>
      </c>
      <c r="Y33" s="27">
        <v>10</v>
      </c>
      <c r="Z33" s="7">
        <f t="shared" si="9"/>
        <v>10</v>
      </c>
      <c r="AA33" s="28">
        <v>56</v>
      </c>
      <c r="AB33" s="8">
        <f t="shared" si="12"/>
        <v>168</v>
      </c>
      <c r="AC33" s="29">
        <f t="shared" si="10"/>
        <v>998</v>
      </c>
    </row>
    <row r="34" spans="1:29" x14ac:dyDescent="0.25">
      <c r="A34" s="49" t="s">
        <v>43</v>
      </c>
      <c r="B34" s="22" t="s">
        <v>56</v>
      </c>
      <c r="C34" s="23"/>
      <c r="D34" s="24"/>
      <c r="E34" s="25">
        <v>59</v>
      </c>
      <c r="F34" s="45">
        <f t="shared" si="11"/>
        <v>59</v>
      </c>
      <c r="G34" s="25">
        <v>18</v>
      </c>
      <c r="H34" s="5">
        <f t="shared" si="0"/>
        <v>18</v>
      </c>
      <c r="I34" s="26">
        <v>6</v>
      </c>
      <c r="J34" s="55">
        <f t="shared" si="1"/>
        <v>60</v>
      </c>
      <c r="K34" s="25">
        <v>9</v>
      </c>
      <c r="L34" s="5">
        <f t="shared" si="2"/>
        <v>90</v>
      </c>
      <c r="M34" s="27">
        <v>10</v>
      </c>
      <c r="N34" s="7">
        <f t="shared" si="3"/>
        <v>30</v>
      </c>
      <c r="O34" s="28">
        <v>32</v>
      </c>
      <c r="P34" s="8">
        <f t="shared" si="4"/>
        <v>96</v>
      </c>
      <c r="Q34" s="27">
        <v>12</v>
      </c>
      <c r="R34" s="7">
        <f t="shared" si="5"/>
        <v>48</v>
      </c>
      <c r="S34" s="28">
        <v>15</v>
      </c>
      <c r="T34" s="8">
        <f t="shared" si="6"/>
        <v>45</v>
      </c>
      <c r="U34" s="27">
        <v>18</v>
      </c>
      <c r="V34" s="7">
        <f t="shared" si="7"/>
        <v>180</v>
      </c>
      <c r="W34" s="28">
        <v>30</v>
      </c>
      <c r="X34" s="8">
        <f t="shared" si="8"/>
        <v>120</v>
      </c>
      <c r="Y34" s="27">
        <v>44</v>
      </c>
      <c r="Z34" s="7">
        <f t="shared" si="9"/>
        <v>44</v>
      </c>
      <c r="AA34" s="28">
        <v>48</v>
      </c>
      <c r="AB34" s="8">
        <f t="shared" si="12"/>
        <v>144</v>
      </c>
      <c r="AC34" s="29">
        <f t="shared" si="10"/>
        <v>934</v>
      </c>
    </row>
    <row r="35" spans="1:29" x14ac:dyDescent="0.25">
      <c r="A35" s="49"/>
      <c r="B35" s="22"/>
      <c r="C35" s="23"/>
      <c r="D35" s="24"/>
      <c r="E35" s="25"/>
      <c r="F35" s="45">
        <f t="shared" si="11"/>
        <v>0</v>
      </c>
      <c r="G35" s="25"/>
      <c r="H35" s="5">
        <f t="shared" si="0"/>
        <v>0</v>
      </c>
      <c r="I35" s="26"/>
      <c r="J35" s="55">
        <f t="shared" si="1"/>
        <v>0</v>
      </c>
      <c r="K35" s="25"/>
      <c r="L35" s="5">
        <f t="shared" si="2"/>
        <v>0</v>
      </c>
      <c r="M35" s="27"/>
      <c r="N35" s="7">
        <f t="shared" si="3"/>
        <v>0</v>
      </c>
      <c r="O35" s="28"/>
      <c r="P35" s="8">
        <f t="shared" si="4"/>
        <v>0</v>
      </c>
      <c r="Q35" s="27"/>
      <c r="R35" s="7">
        <f t="shared" si="5"/>
        <v>0</v>
      </c>
      <c r="S35" s="28"/>
      <c r="T35" s="8">
        <f t="shared" si="6"/>
        <v>0</v>
      </c>
      <c r="U35" s="27"/>
      <c r="V35" s="7">
        <f t="shared" si="7"/>
        <v>0</v>
      </c>
      <c r="W35" s="28"/>
      <c r="X35" s="8">
        <f t="shared" si="8"/>
        <v>0</v>
      </c>
      <c r="Y35" s="27"/>
      <c r="Z35" s="7">
        <f t="shared" si="9"/>
        <v>0</v>
      </c>
      <c r="AA35" s="28"/>
      <c r="AB35" s="8">
        <f t="shared" si="12"/>
        <v>0</v>
      </c>
      <c r="AC35" s="29">
        <f t="shared" si="10"/>
        <v>0</v>
      </c>
    </row>
    <row r="36" spans="1:29" x14ac:dyDescent="0.25">
      <c r="A36" s="49"/>
      <c r="B36" s="22"/>
      <c r="C36" s="23"/>
      <c r="D36" s="24"/>
      <c r="E36" s="25"/>
      <c r="F36" s="45">
        <f t="shared" si="11"/>
        <v>0</v>
      </c>
      <c r="G36" s="25"/>
      <c r="H36" s="5">
        <f t="shared" si="0"/>
        <v>0</v>
      </c>
      <c r="I36" s="26"/>
      <c r="J36" s="55">
        <f t="shared" si="1"/>
        <v>0</v>
      </c>
      <c r="K36" s="25"/>
      <c r="L36" s="5">
        <f t="shared" si="2"/>
        <v>0</v>
      </c>
      <c r="M36" s="27"/>
      <c r="N36" s="7">
        <f t="shared" si="3"/>
        <v>0</v>
      </c>
      <c r="O36" s="28"/>
      <c r="P36" s="8">
        <f t="shared" si="4"/>
        <v>0</v>
      </c>
      <c r="Q36" s="27"/>
      <c r="R36" s="7">
        <f t="shared" si="5"/>
        <v>0</v>
      </c>
      <c r="S36" s="28"/>
      <c r="T36" s="8">
        <f t="shared" si="6"/>
        <v>0</v>
      </c>
      <c r="U36" s="27"/>
      <c r="V36" s="7">
        <f t="shared" si="7"/>
        <v>0</v>
      </c>
      <c r="W36" s="28"/>
      <c r="X36" s="8">
        <f t="shared" si="8"/>
        <v>0</v>
      </c>
      <c r="Y36" s="27"/>
      <c r="Z36" s="7">
        <f t="shared" si="9"/>
        <v>0</v>
      </c>
      <c r="AA36" s="28"/>
      <c r="AB36" s="8">
        <f t="shared" si="12"/>
        <v>0</v>
      </c>
      <c r="AC36" s="29">
        <f t="shared" si="10"/>
        <v>0</v>
      </c>
    </row>
    <row r="37" spans="1:29" x14ac:dyDescent="0.25">
      <c r="A37" s="49" t="s">
        <v>57</v>
      </c>
      <c r="B37" s="22" t="s">
        <v>58</v>
      </c>
      <c r="C37" s="23"/>
      <c r="D37" s="24"/>
      <c r="E37" s="25">
        <v>71</v>
      </c>
      <c r="F37" s="45">
        <f t="shared" si="11"/>
        <v>71</v>
      </c>
      <c r="G37" s="25">
        <v>21</v>
      </c>
      <c r="H37" s="5">
        <f t="shared" si="0"/>
        <v>21</v>
      </c>
      <c r="I37" s="26">
        <v>7</v>
      </c>
      <c r="J37" s="55">
        <f t="shared" si="1"/>
        <v>70</v>
      </c>
      <c r="K37" s="25">
        <v>9</v>
      </c>
      <c r="L37" s="5">
        <f t="shared" si="2"/>
        <v>90</v>
      </c>
      <c r="M37" s="27">
        <v>15</v>
      </c>
      <c r="N37" s="7">
        <f t="shared" si="3"/>
        <v>45</v>
      </c>
      <c r="O37" s="28">
        <v>18</v>
      </c>
      <c r="P37" s="8">
        <f t="shared" si="4"/>
        <v>54</v>
      </c>
      <c r="Q37" s="27">
        <v>6</v>
      </c>
      <c r="R37" s="7">
        <f t="shared" si="5"/>
        <v>24</v>
      </c>
      <c r="S37" s="28">
        <v>10</v>
      </c>
      <c r="T37" s="8">
        <f t="shared" si="6"/>
        <v>30</v>
      </c>
      <c r="U37" s="27">
        <v>18</v>
      </c>
      <c r="V37" s="7">
        <f t="shared" si="7"/>
        <v>180</v>
      </c>
      <c r="W37" s="28">
        <v>25</v>
      </c>
      <c r="X37" s="8">
        <f t="shared" si="8"/>
        <v>100</v>
      </c>
      <c r="Y37" s="27">
        <v>8</v>
      </c>
      <c r="Z37" s="7">
        <f t="shared" si="9"/>
        <v>8</v>
      </c>
      <c r="AA37" s="28">
        <v>46</v>
      </c>
      <c r="AB37" s="8">
        <f t="shared" si="12"/>
        <v>138</v>
      </c>
      <c r="AC37" s="29">
        <f t="shared" si="10"/>
        <v>831</v>
      </c>
    </row>
    <row r="38" spans="1:29" x14ac:dyDescent="0.25">
      <c r="A38" s="49" t="s">
        <v>57</v>
      </c>
      <c r="B38" s="30" t="s">
        <v>59</v>
      </c>
      <c r="C38" s="31"/>
      <c r="D38" s="32"/>
      <c r="E38" s="25">
        <v>15</v>
      </c>
      <c r="F38" s="45">
        <f t="shared" si="11"/>
        <v>15</v>
      </c>
      <c r="G38" s="25">
        <v>18</v>
      </c>
      <c r="H38" s="5">
        <f t="shared" si="0"/>
        <v>18</v>
      </c>
      <c r="I38" s="26">
        <v>3</v>
      </c>
      <c r="J38" s="55">
        <f t="shared" si="1"/>
        <v>30</v>
      </c>
      <c r="K38" s="25">
        <v>5</v>
      </c>
      <c r="L38" s="5">
        <f t="shared" si="2"/>
        <v>50</v>
      </c>
      <c r="M38" s="27">
        <v>15</v>
      </c>
      <c r="N38" s="7">
        <f t="shared" si="3"/>
        <v>45</v>
      </c>
      <c r="O38" s="28">
        <v>39</v>
      </c>
      <c r="P38" s="8">
        <f t="shared" si="4"/>
        <v>117</v>
      </c>
      <c r="Q38" s="27">
        <v>1</v>
      </c>
      <c r="R38" s="7">
        <f t="shared" si="5"/>
        <v>4</v>
      </c>
      <c r="S38" s="28">
        <v>20</v>
      </c>
      <c r="T38" s="8">
        <f t="shared" si="6"/>
        <v>60</v>
      </c>
      <c r="U38" s="27">
        <v>12</v>
      </c>
      <c r="V38" s="7">
        <f t="shared" si="7"/>
        <v>120</v>
      </c>
      <c r="W38" s="28">
        <v>25</v>
      </c>
      <c r="X38" s="8">
        <f t="shared" si="8"/>
        <v>100</v>
      </c>
      <c r="Y38" s="27">
        <v>6</v>
      </c>
      <c r="Z38" s="7">
        <f t="shared" si="9"/>
        <v>6</v>
      </c>
      <c r="AA38" s="28">
        <v>51</v>
      </c>
      <c r="AB38" s="8">
        <f t="shared" si="12"/>
        <v>153</v>
      </c>
      <c r="AC38" s="29">
        <f t="shared" si="10"/>
        <v>718</v>
      </c>
    </row>
    <row r="39" spans="1:29" x14ac:dyDescent="0.25">
      <c r="A39" s="49" t="s">
        <v>57</v>
      </c>
      <c r="B39" s="30" t="s">
        <v>60</v>
      </c>
      <c r="C39" s="31"/>
      <c r="D39" s="32"/>
      <c r="E39" s="25">
        <v>29</v>
      </c>
      <c r="F39" s="45">
        <f t="shared" si="11"/>
        <v>29</v>
      </c>
      <c r="G39" s="25">
        <v>4</v>
      </c>
      <c r="H39" s="5">
        <f t="shared" si="0"/>
        <v>4</v>
      </c>
      <c r="I39" s="26">
        <v>4</v>
      </c>
      <c r="J39" s="55">
        <f t="shared" si="1"/>
        <v>40</v>
      </c>
      <c r="K39" s="25">
        <v>6</v>
      </c>
      <c r="L39" s="5">
        <f t="shared" si="2"/>
        <v>60</v>
      </c>
      <c r="M39" s="27">
        <v>21</v>
      </c>
      <c r="N39" s="7">
        <f t="shared" si="3"/>
        <v>63</v>
      </c>
      <c r="O39" s="28">
        <v>15</v>
      </c>
      <c r="P39" s="8">
        <f t="shared" si="4"/>
        <v>45</v>
      </c>
      <c r="Q39" s="27">
        <v>6</v>
      </c>
      <c r="R39" s="7">
        <f t="shared" si="5"/>
        <v>24</v>
      </c>
      <c r="S39" s="28">
        <v>0</v>
      </c>
      <c r="T39" s="8">
        <f t="shared" si="6"/>
        <v>0</v>
      </c>
      <c r="U39" s="27">
        <v>14</v>
      </c>
      <c r="V39" s="7">
        <f t="shared" si="7"/>
        <v>140</v>
      </c>
      <c r="W39" s="28">
        <v>15</v>
      </c>
      <c r="X39" s="8">
        <f t="shared" si="8"/>
        <v>60</v>
      </c>
      <c r="Y39" s="27">
        <v>16</v>
      </c>
      <c r="Z39" s="7">
        <f t="shared" si="9"/>
        <v>16</v>
      </c>
      <c r="AA39" s="28">
        <v>44</v>
      </c>
      <c r="AB39" s="8">
        <f t="shared" si="12"/>
        <v>132</v>
      </c>
      <c r="AC39" s="29">
        <f t="shared" si="10"/>
        <v>613</v>
      </c>
    </row>
    <row r="40" spans="1:29" ht="15.75" thickBot="1" x14ac:dyDescent="0.3">
      <c r="A40" s="49" t="s">
        <v>57</v>
      </c>
      <c r="B40" s="33" t="s">
        <v>61</v>
      </c>
      <c r="C40" s="34"/>
      <c r="D40" s="35"/>
      <c r="E40" s="36">
        <v>18</v>
      </c>
      <c r="F40" s="46">
        <f t="shared" si="11"/>
        <v>18</v>
      </c>
      <c r="G40" s="36">
        <v>5</v>
      </c>
      <c r="H40" s="37">
        <f t="shared" si="0"/>
        <v>5</v>
      </c>
      <c r="I40" s="38">
        <v>4</v>
      </c>
      <c r="J40" s="56">
        <f t="shared" si="1"/>
        <v>40</v>
      </c>
      <c r="K40" s="36">
        <v>4</v>
      </c>
      <c r="L40" s="37">
        <f t="shared" si="2"/>
        <v>40</v>
      </c>
      <c r="M40" s="39">
        <v>6</v>
      </c>
      <c r="N40" s="40">
        <f t="shared" si="3"/>
        <v>18</v>
      </c>
      <c r="O40" s="41">
        <v>11</v>
      </c>
      <c r="P40" s="42">
        <f t="shared" si="4"/>
        <v>33</v>
      </c>
      <c r="Q40" s="39">
        <v>2</v>
      </c>
      <c r="R40" s="40">
        <f t="shared" si="5"/>
        <v>8</v>
      </c>
      <c r="S40" s="41">
        <v>5</v>
      </c>
      <c r="T40" s="42">
        <f t="shared" si="6"/>
        <v>15</v>
      </c>
      <c r="U40" s="68">
        <v>20</v>
      </c>
      <c r="V40" s="69">
        <f t="shared" si="7"/>
        <v>200</v>
      </c>
      <c r="W40" s="41">
        <v>5</v>
      </c>
      <c r="X40" s="42">
        <f t="shared" si="8"/>
        <v>20</v>
      </c>
      <c r="Y40" s="39">
        <v>22</v>
      </c>
      <c r="Z40" s="40">
        <f t="shared" si="9"/>
        <v>22</v>
      </c>
      <c r="AA40" s="41">
        <v>23</v>
      </c>
      <c r="AB40" s="42">
        <f t="shared" si="12"/>
        <v>69</v>
      </c>
      <c r="AC40" s="43">
        <f t="shared" si="10"/>
        <v>488</v>
      </c>
    </row>
    <row r="41" spans="1:29" ht="15.75" thickBot="1" x14ac:dyDescent="0.3">
      <c r="A41" s="49" t="s">
        <v>57</v>
      </c>
      <c r="B41" s="33" t="s">
        <v>62</v>
      </c>
      <c r="C41" s="34"/>
      <c r="D41" s="35"/>
      <c r="E41" s="36">
        <v>54</v>
      </c>
      <c r="F41" s="46">
        <f t="shared" si="11"/>
        <v>54</v>
      </c>
      <c r="G41" s="36">
        <v>22</v>
      </c>
      <c r="H41" s="37">
        <f t="shared" si="0"/>
        <v>22</v>
      </c>
      <c r="I41" s="38">
        <v>8</v>
      </c>
      <c r="J41" s="56">
        <f t="shared" si="1"/>
        <v>80</v>
      </c>
      <c r="K41" s="36">
        <v>10</v>
      </c>
      <c r="L41" s="37">
        <f t="shared" si="2"/>
        <v>100</v>
      </c>
      <c r="M41" s="39">
        <v>6</v>
      </c>
      <c r="N41" s="40">
        <f t="shared" si="3"/>
        <v>18</v>
      </c>
      <c r="O41" s="41">
        <v>21</v>
      </c>
      <c r="P41" s="42">
        <f t="shared" si="4"/>
        <v>63</v>
      </c>
      <c r="Q41" s="39">
        <v>6</v>
      </c>
      <c r="R41" s="40">
        <f t="shared" si="5"/>
        <v>24</v>
      </c>
      <c r="S41" s="41">
        <v>5</v>
      </c>
      <c r="T41" s="42">
        <f t="shared" si="6"/>
        <v>15</v>
      </c>
      <c r="U41" s="68">
        <v>20</v>
      </c>
      <c r="V41" s="69">
        <f t="shared" si="7"/>
        <v>200</v>
      </c>
      <c r="W41" s="41">
        <v>5</v>
      </c>
      <c r="X41" s="42">
        <f t="shared" si="8"/>
        <v>20</v>
      </c>
      <c r="Y41" s="39">
        <v>44</v>
      </c>
      <c r="Z41" s="40">
        <f t="shared" si="9"/>
        <v>44</v>
      </c>
      <c r="AA41" s="41">
        <v>43</v>
      </c>
      <c r="AB41" s="42">
        <f t="shared" si="12"/>
        <v>129</v>
      </c>
      <c r="AC41" s="43">
        <f t="shared" ref="AC41:AC70" si="13">AB41+Z41+X41+V41+T41+R41+P41+N41+L41+J41+H41+F41</f>
        <v>769</v>
      </c>
    </row>
    <row r="42" spans="1:29" ht="15.75" thickBot="1" x14ac:dyDescent="0.3">
      <c r="A42" s="49" t="s">
        <v>57</v>
      </c>
      <c r="B42" s="33" t="s">
        <v>63</v>
      </c>
      <c r="C42" s="34"/>
      <c r="D42" s="35"/>
      <c r="E42" s="36">
        <v>56</v>
      </c>
      <c r="F42" s="46">
        <f t="shared" si="11"/>
        <v>56</v>
      </c>
      <c r="G42" s="36">
        <v>20</v>
      </c>
      <c r="H42" s="37">
        <f t="shared" si="0"/>
        <v>20</v>
      </c>
      <c r="I42" s="38">
        <v>10</v>
      </c>
      <c r="J42" s="56">
        <f t="shared" si="1"/>
        <v>100</v>
      </c>
      <c r="K42" s="36">
        <v>7</v>
      </c>
      <c r="L42" s="37">
        <f t="shared" si="2"/>
        <v>70</v>
      </c>
      <c r="M42" s="39">
        <v>5</v>
      </c>
      <c r="N42" s="40">
        <f t="shared" si="3"/>
        <v>15</v>
      </c>
      <c r="O42" s="41">
        <v>63</v>
      </c>
      <c r="P42" s="42">
        <f t="shared" si="4"/>
        <v>189</v>
      </c>
      <c r="Q42" s="39">
        <v>20</v>
      </c>
      <c r="R42" s="40">
        <f t="shared" si="5"/>
        <v>80</v>
      </c>
      <c r="S42" s="41">
        <v>10</v>
      </c>
      <c r="T42" s="42">
        <f t="shared" si="6"/>
        <v>30</v>
      </c>
      <c r="U42" s="39">
        <v>14</v>
      </c>
      <c r="V42" s="40">
        <f t="shared" si="7"/>
        <v>140</v>
      </c>
      <c r="W42" s="41">
        <v>40</v>
      </c>
      <c r="X42" s="42">
        <f t="shared" si="8"/>
        <v>160</v>
      </c>
      <c r="Y42" s="39">
        <v>30</v>
      </c>
      <c r="Z42" s="40">
        <f t="shared" si="9"/>
        <v>30</v>
      </c>
      <c r="AA42" s="41">
        <v>69</v>
      </c>
      <c r="AB42" s="42">
        <f t="shared" si="12"/>
        <v>207</v>
      </c>
      <c r="AC42" s="43">
        <f t="shared" si="13"/>
        <v>1097</v>
      </c>
    </row>
    <row r="43" spans="1:29" ht="15.75" thickBot="1" x14ac:dyDescent="0.3">
      <c r="A43" s="49" t="s">
        <v>57</v>
      </c>
      <c r="B43" s="33" t="s">
        <v>64</v>
      </c>
      <c r="C43" s="34"/>
      <c r="D43" s="35"/>
      <c r="E43" s="36"/>
      <c r="F43" s="46">
        <f t="shared" si="11"/>
        <v>0</v>
      </c>
      <c r="G43" s="36"/>
      <c r="H43" s="37">
        <f t="shared" si="0"/>
        <v>0</v>
      </c>
      <c r="I43" s="38"/>
      <c r="J43" s="56">
        <f t="shared" si="1"/>
        <v>0</v>
      </c>
      <c r="K43" s="36"/>
      <c r="L43" s="37">
        <f t="shared" si="2"/>
        <v>0</v>
      </c>
      <c r="M43" s="39"/>
      <c r="N43" s="40">
        <f t="shared" si="3"/>
        <v>0</v>
      </c>
      <c r="O43" s="41"/>
      <c r="P43" s="42">
        <f t="shared" si="4"/>
        <v>0</v>
      </c>
      <c r="Q43" s="39"/>
      <c r="R43" s="40">
        <f t="shared" si="5"/>
        <v>0</v>
      </c>
      <c r="S43" s="41"/>
      <c r="T43" s="42">
        <f t="shared" si="6"/>
        <v>0</v>
      </c>
      <c r="U43" s="39"/>
      <c r="V43" s="40">
        <f t="shared" si="7"/>
        <v>0</v>
      </c>
      <c r="W43" s="41"/>
      <c r="X43" s="42">
        <f t="shared" si="8"/>
        <v>0</v>
      </c>
      <c r="Y43" s="39"/>
      <c r="Z43" s="40">
        <f t="shared" si="9"/>
        <v>0</v>
      </c>
      <c r="AA43" s="41"/>
      <c r="AB43" s="42">
        <f t="shared" si="12"/>
        <v>0</v>
      </c>
      <c r="AC43" s="43">
        <f t="shared" si="13"/>
        <v>0</v>
      </c>
    </row>
    <row r="44" spans="1:29" ht="15.75" thickBot="1" x14ac:dyDescent="0.3">
      <c r="A44" s="49" t="s">
        <v>57</v>
      </c>
      <c r="B44" s="33" t="s">
        <v>65</v>
      </c>
      <c r="C44" s="34"/>
      <c r="D44" s="35"/>
      <c r="E44" s="36">
        <v>38</v>
      </c>
      <c r="F44" s="46">
        <f t="shared" si="11"/>
        <v>38</v>
      </c>
      <c r="G44" s="36">
        <v>6</v>
      </c>
      <c r="H44" s="37">
        <f t="shared" si="0"/>
        <v>6</v>
      </c>
      <c r="I44" s="38">
        <v>8</v>
      </c>
      <c r="J44" s="56">
        <f t="shared" si="1"/>
        <v>80</v>
      </c>
      <c r="K44" s="36">
        <v>7</v>
      </c>
      <c r="L44" s="37">
        <f t="shared" si="2"/>
        <v>70</v>
      </c>
      <c r="M44" s="39">
        <v>5</v>
      </c>
      <c r="N44" s="40">
        <f t="shared" si="3"/>
        <v>15</v>
      </c>
      <c r="O44" s="41">
        <v>36</v>
      </c>
      <c r="P44" s="42">
        <f t="shared" si="4"/>
        <v>108</v>
      </c>
      <c r="Q44" s="39">
        <v>30</v>
      </c>
      <c r="R44" s="40">
        <f t="shared" si="5"/>
        <v>120</v>
      </c>
      <c r="S44" s="41">
        <v>0</v>
      </c>
      <c r="T44" s="42">
        <f t="shared" si="6"/>
        <v>0</v>
      </c>
      <c r="U44" s="39">
        <v>12</v>
      </c>
      <c r="V44" s="40">
        <f t="shared" si="7"/>
        <v>120</v>
      </c>
      <c r="W44" s="41">
        <v>35</v>
      </c>
      <c r="X44" s="42">
        <f t="shared" si="8"/>
        <v>140</v>
      </c>
      <c r="Y44" s="39">
        <v>8</v>
      </c>
      <c r="Z44" s="40">
        <f t="shared" si="9"/>
        <v>8</v>
      </c>
      <c r="AA44" s="41">
        <v>20</v>
      </c>
      <c r="AB44" s="42">
        <f t="shared" si="12"/>
        <v>60</v>
      </c>
      <c r="AC44" s="43">
        <f t="shared" si="13"/>
        <v>765</v>
      </c>
    </row>
    <row r="45" spans="1:29" ht="15.75" thickBot="1" x14ac:dyDescent="0.3">
      <c r="A45" s="49" t="s">
        <v>57</v>
      </c>
      <c r="B45" s="33" t="s">
        <v>66</v>
      </c>
      <c r="C45" s="34"/>
      <c r="D45" s="35"/>
      <c r="E45" s="36">
        <v>49</v>
      </c>
      <c r="F45" s="46">
        <f t="shared" si="11"/>
        <v>49</v>
      </c>
      <c r="G45" s="36">
        <v>39</v>
      </c>
      <c r="H45" s="37">
        <f t="shared" si="0"/>
        <v>39</v>
      </c>
      <c r="I45" s="38">
        <v>8</v>
      </c>
      <c r="J45" s="56">
        <f t="shared" si="1"/>
        <v>80</v>
      </c>
      <c r="K45" s="36">
        <v>8</v>
      </c>
      <c r="L45" s="37">
        <f t="shared" si="2"/>
        <v>80</v>
      </c>
      <c r="M45" s="39">
        <v>21</v>
      </c>
      <c r="N45" s="40">
        <f t="shared" si="3"/>
        <v>63</v>
      </c>
      <c r="O45" s="41">
        <v>66</v>
      </c>
      <c r="P45" s="42">
        <f t="shared" si="4"/>
        <v>198</v>
      </c>
      <c r="Q45" s="39">
        <v>38</v>
      </c>
      <c r="R45" s="40">
        <f t="shared" si="5"/>
        <v>152</v>
      </c>
      <c r="S45" s="41">
        <v>20</v>
      </c>
      <c r="T45" s="42">
        <f t="shared" si="6"/>
        <v>60</v>
      </c>
      <c r="U45" s="39">
        <v>18</v>
      </c>
      <c r="V45" s="40">
        <f t="shared" si="7"/>
        <v>180</v>
      </c>
      <c r="W45" s="41">
        <v>25</v>
      </c>
      <c r="X45" s="42">
        <f t="shared" si="8"/>
        <v>100</v>
      </c>
      <c r="Y45" s="39">
        <v>40</v>
      </c>
      <c r="Z45" s="40">
        <f t="shared" si="9"/>
        <v>40</v>
      </c>
      <c r="AA45" s="41">
        <v>48</v>
      </c>
      <c r="AB45" s="42">
        <f t="shared" si="12"/>
        <v>144</v>
      </c>
      <c r="AC45" s="43">
        <f t="shared" si="13"/>
        <v>1185</v>
      </c>
    </row>
    <row r="46" spans="1:29" ht="15.75" thickBot="1" x14ac:dyDescent="0.3">
      <c r="A46" s="49" t="s">
        <v>57</v>
      </c>
      <c r="B46" s="33" t="s">
        <v>67</v>
      </c>
      <c r="C46" s="34"/>
      <c r="D46" s="35"/>
      <c r="E46" s="36">
        <v>34</v>
      </c>
      <c r="F46" s="46">
        <f t="shared" si="11"/>
        <v>34</v>
      </c>
      <c r="G46" s="36">
        <v>7</v>
      </c>
      <c r="H46" s="37">
        <f t="shared" si="0"/>
        <v>7</v>
      </c>
      <c r="I46" s="38">
        <v>7</v>
      </c>
      <c r="J46" s="56">
        <f t="shared" si="1"/>
        <v>70</v>
      </c>
      <c r="K46" s="36">
        <v>6</v>
      </c>
      <c r="L46" s="37">
        <f t="shared" si="2"/>
        <v>60</v>
      </c>
      <c r="M46" s="39">
        <v>21</v>
      </c>
      <c r="N46" s="40">
        <f t="shared" si="3"/>
        <v>63</v>
      </c>
      <c r="O46" s="41">
        <v>22</v>
      </c>
      <c r="P46" s="42">
        <f t="shared" si="4"/>
        <v>66</v>
      </c>
      <c r="Q46" s="39">
        <v>6</v>
      </c>
      <c r="R46" s="40">
        <f t="shared" si="5"/>
        <v>24</v>
      </c>
      <c r="S46" s="41">
        <v>20</v>
      </c>
      <c r="T46" s="42">
        <f t="shared" si="6"/>
        <v>60</v>
      </c>
      <c r="U46" s="39">
        <v>14</v>
      </c>
      <c r="V46" s="40">
        <f t="shared" si="7"/>
        <v>140</v>
      </c>
      <c r="W46" s="41">
        <v>15</v>
      </c>
      <c r="X46" s="42">
        <f t="shared" si="8"/>
        <v>60</v>
      </c>
      <c r="Y46" s="39">
        <v>34</v>
      </c>
      <c r="Z46" s="40">
        <f t="shared" si="9"/>
        <v>34</v>
      </c>
      <c r="AA46" s="41">
        <v>46</v>
      </c>
      <c r="AB46" s="42">
        <f t="shared" si="12"/>
        <v>138</v>
      </c>
      <c r="AC46" s="43">
        <f t="shared" si="13"/>
        <v>756</v>
      </c>
    </row>
    <row r="47" spans="1:29" ht="15.75" thickBot="1" x14ac:dyDescent="0.3">
      <c r="A47" s="49" t="s">
        <v>57</v>
      </c>
      <c r="B47" s="33" t="s">
        <v>68</v>
      </c>
      <c r="C47" s="34"/>
      <c r="D47" s="35"/>
      <c r="E47" s="36">
        <v>58</v>
      </c>
      <c r="F47" s="46">
        <f t="shared" si="11"/>
        <v>58</v>
      </c>
      <c r="G47" s="36">
        <v>6</v>
      </c>
      <c r="H47" s="37">
        <f t="shared" si="0"/>
        <v>6</v>
      </c>
      <c r="I47" s="38">
        <v>7</v>
      </c>
      <c r="J47" s="56">
        <f t="shared" si="1"/>
        <v>70</v>
      </c>
      <c r="K47" s="36">
        <v>9</v>
      </c>
      <c r="L47" s="37">
        <f t="shared" si="2"/>
        <v>90</v>
      </c>
      <c r="M47" s="39">
        <v>10</v>
      </c>
      <c r="N47" s="40">
        <f t="shared" si="3"/>
        <v>30</v>
      </c>
      <c r="O47" s="41">
        <v>4</v>
      </c>
      <c r="P47" s="42">
        <f t="shared" si="4"/>
        <v>12</v>
      </c>
      <c r="Q47" s="39">
        <v>12</v>
      </c>
      <c r="R47" s="40">
        <f t="shared" si="5"/>
        <v>48</v>
      </c>
      <c r="S47" s="41">
        <v>15</v>
      </c>
      <c r="T47" s="42">
        <f t="shared" si="6"/>
        <v>45</v>
      </c>
      <c r="U47" s="39">
        <v>16</v>
      </c>
      <c r="V47" s="40">
        <f t="shared" si="7"/>
        <v>160</v>
      </c>
      <c r="W47" s="41">
        <v>10</v>
      </c>
      <c r="X47" s="42">
        <f t="shared" si="8"/>
        <v>40</v>
      </c>
      <c r="Y47" s="39">
        <v>32</v>
      </c>
      <c r="Z47" s="40">
        <f t="shared" si="9"/>
        <v>32</v>
      </c>
      <c r="AA47" s="41">
        <v>30</v>
      </c>
      <c r="AB47" s="42">
        <f t="shared" si="12"/>
        <v>90</v>
      </c>
      <c r="AC47" s="43">
        <f t="shared" si="13"/>
        <v>681</v>
      </c>
    </row>
    <row r="48" spans="1:29" ht="15.75" thickBot="1" x14ac:dyDescent="0.3">
      <c r="A48" s="49" t="s">
        <v>57</v>
      </c>
      <c r="B48" s="33" t="s">
        <v>69</v>
      </c>
      <c r="C48" s="34"/>
      <c r="D48" s="35"/>
      <c r="E48" s="36">
        <v>23</v>
      </c>
      <c r="F48" s="46">
        <f t="shared" si="11"/>
        <v>23</v>
      </c>
      <c r="G48" s="36">
        <v>18</v>
      </c>
      <c r="H48" s="37">
        <f t="shared" si="0"/>
        <v>18</v>
      </c>
      <c r="I48" s="38">
        <v>5</v>
      </c>
      <c r="J48" s="56">
        <f t="shared" si="1"/>
        <v>50</v>
      </c>
      <c r="K48" s="36">
        <v>8</v>
      </c>
      <c r="L48" s="37">
        <f t="shared" si="2"/>
        <v>80</v>
      </c>
      <c r="M48" s="39">
        <v>1</v>
      </c>
      <c r="N48" s="40">
        <f t="shared" si="3"/>
        <v>3</v>
      </c>
      <c r="O48" s="41">
        <v>51</v>
      </c>
      <c r="P48" s="42">
        <f t="shared" si="4"/>
        <v>153</v>
      </c>
      <c r="Q48" s="39">
        <v>20</v>
      </c>
      <c r="R48" s="40">
        <f t="shared" si="5"/>
        <v>80</v>
      </c>
      <c r="S48" s="41">
        <v>15</v>
      </c>
      <c r="T48" s="42">
        <f t="shared" si="6"/>
        <v>45</v>
      </c>
      <c r="U48" s="39">
        <v>12</v>
      </c>
      <c r="V48" s="40">
        <f t="shared" si="7"/>
        <v>120</v>
      </c>
      <c r="W48" s="41">
        <v>20</v>
      </c>
      <c r="X48" s="42">
        <f t="shared" si="8"/>
        <v>80</v>
      </c>
      <c r="Y48" s="39">
        <v>10</v>
      </c>
      <c r="Z48" s="40">
        <f t="shared" si="9"/>
        <v>10</v>
      </c>
      <c r="AA48" s="41">
        <v>60</v>
      </c>
      <c r="AB48" s="42">
        <f t="shared" si="12"/>
        <v>180</v>
      </c>
      <c r="AC48" s="43">
        <f t="shared" si="13"/>
        <v>842</v>
      </c>
    </row>
    <row r="49" spans="1:29" ht="15.75" thickBot="1" x14ac:dyDescent="0.3">
      <c r="A49" s="49" t="s">
        <v>57</v>
      </c>
      <c r="B49" s="33" t="s">
        <v>70</v>
      </c>
      <c r="C49" s="34"/>
      <c r="D49" s="35"/>
      <c r="E49" s="36">
        <v>24</v>
      </c>
      <c r="F49" s="46">
        <f t="shared" si="11"/>
        <v>24</v>
      </c>
      <c r="G49" s="36">
        <v>35</v>
      </c>
      <c r="H49" s="37">
        <f t="shared" si="0"/>
        <v>35</v>
      </c>
      <c r="I49" s="38">
        <v>7</v>
      </c>
      <c r="J49" s="56">
        <f t="shared" si="1"/>
        <v>70</v>
      </c>
      <c r="K49" s="36">
        <v>9</v>
      </c>
      <c r="L49" s="37">
        <f t="shared" si="2"/>
        <v>90</v>
      </c>
      <c r="M49" s="39">
        <v>6</v>
      </c>
      <c r="N49" s="40">
        <f t="shared" si="3"/>
        <v>18</v>
      </c>
      <c r="O49" s="41">
        <v>0</v>
      </c>
      <c r="P49" s="42">
        <f t="shared" si="4"/>
        <v>0</v>
      </c>
      <c r="Q49" s="39">
        <v>6</v>
      </c>
      <c r="R49" s="40">
        <f t="shared" si="5"/>
        <v>24</v>
      </c>
      <c r="S49" s="41">
        <v>10</v>
      </c>
      <c r="T49" s="42">
        <f t="shared" si="6"/>
        <v>30</v>
      </c>
      <c r="U49" s="39">
        <v>16</v>
      </c>
      <c r="V49" s="40">
        <f t="shared" si="7"/>
        <v>160</v>
      </c>
      <c r="W49" s="41">
        <v>10</v>
      </c>
      <c r="X49" s="42">
        <f t="shared" si="8"/>
        <v>40</v>
      </c>
      <c r="Y49" s="39">
        <v>26</v>
      </c>
      <c r="Z49" s="40">
        <f t="shared" si="9"/>
        <v>26</v>
      </c>
      <c r="AA49" s="41">
        <v>51</v>
      </c>
      <c r="AB49" s="42">
        <f t="shared" si="12"/>
        <v>153</v>
      </c>
      <c r="AC49" s="43">
        <f t="shared" si="13"/>
        <v>670</v>
      </c>
    </row>
    <row r="50" spans="1:29" ht="15.75" thickBot="1" x14ac:dyDescent="0.3">
      <c r="A50" s="49" t="s">
        <v>57</v>
      </c>
      <c r="B50" s="33" t="s">
        <v>71</v>
      </c>
      <c r="C50" s="34"/>
      <c r="D50" s="35"/>
      <c r="E50" s="36">
        <v>56</v>
      </c>
      <c r="F50" s="46">
        <f t="shared" si="11"/>
        <v>56</v>
      </c>
      <c r="G50" s="36">
        <v>29</v>
      </c>
      <c r="H50" s="37">
        <f t="shared" si="0"/>
        <v>29</v>
      </c>
      <c r="I50" s="38">
        <v>7</v>
      </c>
      <c r="J50" s="56">
        <f t="shared" si="1"/>
        <v>70</v>
      </c>
      <c r="K50" s="36">
        <v>7</v>
      </c>
      <c r="L50" s="37">
        <f t="shared" si="2"/>
        <v>70</v>
      </c>
      <c r="M50" s="39">
        <v>21</v>
      </c>
      <c r="N50" s="40">
        <f t="shared" si="3"/>
        <v>63</v>
      </c>
      <c r="O50" s="41">
        <v>2</v>
      </c>
      <c r="P50" s="42">
        <f t="shared" si="4"/>
        <v>6</v>
      </c>
      <c r="Q50" s="39">
        <v>20</v>
      </c>
      <c r="R50" s="40">
        <f t="shared" si="5"/>
        <v>80</v>
      </c>
      <c r="S50" s="66">
        <v>55</v>
      </c>
      <c r="T50" s="67">
        <f t="shared" si="6"/>
        <v>165</v>
      </c>
      <c r="U50" s="68">
        <v>20</v>
      </c>
      <c r="V50" s="69">
        <f t="shared" si="7"/>
        <v>200</v>
      </c>
      <c r="W50" s="66">
        <v>45</v>
      </c>
      <c r="X50" s="67">
        <f t="shared" si="8"/>
        <v>180</v>
      </c>
      <c r="Y50" s="39">
        <v>40</v>
      </c>
      <c r="Z50" s="40">
        <f t="shared" si="9"/>
        <v>40</v>
      </c>
      <c r="AA50" s="41">
        <v>48</v>
      </c>
      <c r="AB50" s="42">
        <f t="shared" si="12"/>
        <v>144</v>
      </c>
      <c r="AC50" s="43">
        <f t="shared" si="13"/>
        <v>1103</v>
      </c>
    </row>
    <row r="51" spans="1:29" ht="15.75" thickBot="1" x14ac:dyDescent="0.3">
      <c r="A51" s="49" t="s">
        <v>57</v>
      </c>
      <c r="B51" s="33" t="s">
        <v>72</v>
      </c>
      <c r="C51" s="34"/>
      <c r="D51" s="35"/>
      <c r="E51" s="36">
        <v>38</v>
      </c>
      <c r="F51" s="46">
        <f t="shared" si="11"/>
        <v>38</v>
      </c>
      <c r="G51" s="36">
        <v>20</v>
      </c>
      <c r="H51" s="37">
        <f t="shared" si="0"/>
        <v>20</v>
      </c>
      <c r="I51" s="38">
        <v>6</v>
      </c>
      <c r="J51" s="56">
        <f t="shared" si="1"/>
        <v>60</v>
      </c>
      <c r="K51" s="36">
        <v>7</v>
      </c>
      <c r="L51" s="37">
        <f t="shared" si="2"/>
        <v>70</v>
      </c>
      <c r="M51" s="39">
        <v>15</v>
      </c>
      <c r="N51" s="40">
        <f t="shared" si="3"/>
        <v>45</v>
      </c>
      <c r="O51" s="41">
        <v>0</v>
      </c>
      <c r="P51" s="42">
        <f t="shared" si="4"/>
        <v>0</v>
      </c>
      <c r="Q51" s="39">
        <v>2</v>
      </c>
      <c r="R51" s="40">
        <f t="shared" si="5"/>
        <v>8</v>
      </c>
      <c r="S51" s="41">
        <v>5</v>
      </c>
      <c r="T51" s="42">
        <f t="shared" si="6"/>
        <v>15</v>
      </c>
      <c r="U51" s="39">
        <v>16</v>
      </c>
      <c r="V51" s="40">
        <f t="shared" si="7"/>
        <v>160</v>
      </c>
      <c r="W51" s="41">
        <v>30</v>
      </c>
      <c r="X51" s="42">
        <f t="shared" si="8"/>
        <v>120</v>
      </c>
      <c r="Y51" s="39">
        <v>28</v>
      </c>
      <c r="Z51" s="40">
        <f t="shared" si="9"/>
        <v>28</v>
      </c>
      <c r="AA51" s="41">
        <v>28</v>
      </c>
      <c r="AB51" s="42">
        <f t="shared" si="12"/>
        <v>84</v>
      </c>
      <c r="AC51" s="43">
        <f t="shared" si="13"/>
        <v>648</v>
      </c>
    </row>
    <row r="52" spans="1:29" ht="15.75" thickBot="1" x14ac:dyDescent="0.3">
      <c r="A52" s="49"/>
      <c r="B52" s="33"/>
      <c r="C52" s="34"/>
      <c r="D52" s="35"/>
      <c r="E52" s="36"/>
      <c r="F52" s="46">
        <f t="shared" si="11"/>
        <v>0</v>
      </c>
      <c r="G52" s="36"/>
      <c r="H52" s="37">
        <f t="shared" si="0"/>
        <v>0</v>
      </c>
      <c r="I52" s="38"/>
      <c r="J52" s="56">
        <f t="shared" si="1"/>
        <v>0</v>
      </c>
      <c r="K52" s="36"/>
      <c r="L52" s="37">
        <f t="shared" si="2"/>
        <v>0</v>
      </c>
      <c r="M52" s="39"/>
      <c r="N52" s="40">
        <f t="shared" si="3"/>
        <v>0</v>
      </c>
      <c r="O52" s="41"/>
      <c r="P52" s="42">
        <f t="shared" si="4"/>
        <v>0</v>
      </c>
      <c r="Q52" s="39"/>
      <c r="R52" s="40">
        <f t="shared" si="5"/>
        <v>0</v>
      </c>
      <c r="S52" s="41"/>
      <c r="T52" s="42">
        <f t="shared" si="6"/>
        <v>0</v>
      </c>
      <c r="U52" s="39"/>
      <c r="V52" s="40">
        <f t="shared" si="7"/>
        <v>0</v>
      </c>
      <c r="W52" s="41"/>
      <c r="X52" s="42">
        <f t="shared" si="8"/>
        <v>0</v>
      </c>
      <c r="Y52" s="39"/>
      <c r="Z52" s="40">
        <f t="shared" si="9"/>
        <v>0</v>
      </c>
      <c r="AA52" s="41"/>
      <c r="AB52" s="42">
        <f t="shared" si="12"/>
        <v>0</v>
      </c>
      <c r="AC52" s="43">
        <f t="shared" si="13"/>
        <v>0</v>
      </c>
    </row>
    <row r="53" spans="1:29" ht="15.75" thickBot="1" x14ac:dyDescent="0.3">
      <c r="A53" s="49"/>
      <c r="B53" s="33"/>
      <c r="C53" s="34"/>
      <c r="D53" s="35"/>
      <c r="E53" s="36"/>
      <c r="F53" s="46">
        <f t="shared" si="11"/>
        <v>0</v>
      </c>
      <c r="G53" s="36"/>
      <c r="H53" s="37">
        <f t="shared" si="0"/>
        <v>0</v>
      </c>
      <c r="I53" s="38"/>
      <c r="J53" s="56">
        <f t="shared" si="1"/>
        <v>0</v>
      </c>
      <c r="K53" s="36"/>
      <c r="L53" s="37">
        <f t="shared" si="2"/>
        <v>0</v>
      </c>
      <c r="M53" s="39"/>
      <c r="N53" s="40">
        <f t="shared" si="3"/>
        <v>0</v>
      </c>
      <c r="O53" s="41"/>
      <c r="P53" s="42">
        <f t="shared" si="4"/>
        <v>0</v>
      </c>
      <c r="Q53" s="39"/>
      <c r="R53" s="40">
        <f t="shared" si="5"/>
        <v>0</v>
      </c>
      <c r="S53" s="41"/>
      <c r="T53" s="42">
        <f t="shared" si="6"/>
        <v>0</v>
      </c>
      <c r="U53" s="39"/>
      <c r="V53" s="40">
        <f t="shared" si="7"/>
        <v>0</v>
      </c>
      <c r="W53" s="41"/>
      <c r="X53" s="42">
        <f t="shared" si="8"/>
        <v>0</v>
      </c>
      <c r="Y53" s="39"/>
      <c r="Z53" s="40">
        <f t="shared" si="9"/>
        <v>0</v>
      </c>
      <c r="AA53" s="41"/>
      <c r="AB53" s="42">
        <f t="shared" si="12"/>
        <v>0</v>
      </c>
      <c r="AC53" s="43">
        <f t="shared" si="13"/>
        <v>0</v>
      </c>
    </row>
    <row r="54" spans="1:29" ht="15.75" thickBot="1" x14ac:dyDescent="0.3">
      <c r="A54" s="49"/>
      <c r="B54" s="33"/>
      <c r="C54" s="34"/>
      <c r="D54" s="35"/>
      <c r="E54" s="36"/>
      <c r="F54" s="46">
        <f t="shared" si="11"/>
        <v>0</v>
      </c>
      <c r="G54" s="36"/>
      <c r="H54" s="37">
        <f t="shared" si="0"/>
        <v>0</v>
      </c>
      <c r="I54" s="38"/>
      <c r="J54" s="56">
        <f t="shared" si="1"/>
        <v>0</v>
      </c>
      <c r="K54" s="36"/>
      <c r="L54" s="37">
        <f t="shared" si="2"/>
        <v>0</v>
      </c>
      <c r="M54" s="39"/>
      <c r="N54" s="40">
        <f t="shared" si="3"/>
        <v>0</v>
      </c>
      <c r="O54" s="41"/>
      <c r="P54" s="42">
        <f t="shared" si="4"/>
        <v>0</v>
      </c>
      <c r="Q54" s="39"/>
      <c r="R54" s="40">
        <f t="shared" si="5"/>
        <v>0</v>
      </c>
      <c r="S54" s="41"/>
      <c r="T54" s="42">
        <f t="shared" si="6"/>
        <v>0</v>
      </c>
      <c r="U54" s="39"/>
      <c r="V54" s="40">
        <f t="shared" si="7"/>
        <v>0</v>
      </c>
      <c r="W54" s="41"/>
      <c r="X54" s="42">
        <f t="shared" si="8"/>
        <v>0</v>
      </c>
      <c r="Y54" s="39"/>
      <c r="Z54" s="40">
        <f t="shared" si="9"/>
        <v>0</v>
      </c>
      <c r="AA54" s="41"/>
      <c r="AB54" s="42">
        <f t="shared" si="12"/>
        <v>0</v>
      </c>
      <c r="AC54" s="43">
        <f t="shared" si="13"/>
        <v>0</v>
      </c>
    </row>
    <row r="55" spans="1:29" ht="15.75" thickBot="1" x14ac:dyDescent="0.3">
      <c r="A55" s="49"/>
      <c r="B55" s="33"/>
      <c r="C55" s="34"/>
      <c r="D55" s="35"/>
      <c r="E55" s="36"/>
      <c r="F55" s="46">
        <f t="shared" si="11"/>
        <v>0</v>
      </c>
      <c r="G55" s="36"/>
      <c r="H55" s="37">
        <f t="shared" si="0"/>
        <v>0</v>
      </c>
      <c r="I55" s="38"/>
      <c r="J55" s="56">
        <f t="shared" si="1"/>
        <v>0</v>
      </c>
      <c r="K55" s="36"/>
      <c r="L55" s="37">
        <f t="shared" si="2"/>
        <v>0</v>
      </c>
      <c r="M55" s="39"/>
      <c r="N55" s="40">
        <f t="shared" si="3"/>
        <v>0</v>
      </c>
      <c r="O55" s="41"/>
      <c r="P55" s="42">
        <f t="shared" si="4"/>
        <v>0</v>
      </c>
      <c r="Q55" s="39"/>
      <c r="R55" s="40">
        <f t="shared" si="5"/>
        <v>0</v>
      </c>
      <c r="S55" s="41"/>
      <c r="T55" s="42">
        <f t="shared" si="6"/>
        <v>0</v>
      </c>
      <c r="U55" s="39"/>
      <c r="V55" s="40">
        <f t="shared" si="7"/>
        <v>0</v>
      </c>
      <c r="W55" s="41"/>
      <c r="X55" s="42">
        <f t="shared" si="8"/>
        <v>0</v>
      </c>
      <c r="Y55" s="39"/>
      <c r="Z55" s="40">
        <f t="shared" si="9"/>
        <v>0</v>
      </c>
      <c r="AA55" s="41"/>
      <c r="AB55" s="42">
        <f t="shared" si="12"/>
        <v>0</v>
      </c>
      <c r="AC55" s="43">
        <f t="shared" si="13"/>
        <v>0</v>
      </c>
    </row>
    <row r="56" spans="1:29" ht="15.75" thickBot="1" x14ac:dyDescent="0.3">
      <c r="A56" s="49"/>
      <c r="B56" s="33"/>
      <c r="C56" s="34"/>
      <c r="D56" s="35"/>
      <c r="E56" s="36"/>
      <c r="F56" s="46">
        <f t="shared" si="11"/>
        <v>0</v>
      </c>
      <c r="G56" s="36"/>
      <c r="H56" s="37">
        <f t="shared" si="0"/>
        <v>0</v>
      </c>
      <c r="I56" s="38"/>
      <c r="J56" s="56">
        <f t="shared" si="1"/>
        <v>0</v>
      </c>
      <c r="K56" s="36"/>
      <c r="L56" s="37">
        <f t="shared" si="2"/>
        <v>0</v>
      </c>
      <c r="M56" s="39"/>
      <c r="N56" s="40">
        <f t="shared" si="3"/>
        <v>0</v>
      </c>
      <c r="O56" s="41"/>
      <c r="P56" s="42">
        <f t="shared" si="4"/>
        <v>0</v>
      </c>
      <c r="Q56" s="39"/>
      <c r="R56" s="40">
        <f t="shared" si="5"/>
        <v>0</v>
      </c>
      <c r="S56" s="41"/>
      <c r="T56" s="42">
        <f t="shared" si="6"/>
        <v>0</v>
      </c>
      <c r="U56" s="39"/>
      <c r="V56" s="40">
        <f t="shared" si="7"/>
        <v>0</v>
      </c>
      <c r="W56" s="41"/>
      <c r="X56" s="42">
        <f t="shared" si="8"/>
        <v>0</v>
      </c>
      <c r="Y56" s="39"/>
      <c r="Z56" s="40">
        <f t="shared" si="9"/>
        <v>0</v>
      </c>
      <c r="AA56" s="41"/>
      <c r="AB56" s="42">
        <f t="shared" si="12"/>
        <v>0</v>
      </c>
      <c r="AC56" s="43">
        <f t="shared" si="13"/>
        <v>0</v>
      </c>
    </row>
    <row r="57" spans="1:29" ht="15.75" thickBot="1" x14ac:dyDescent="0.3">
      <c r="A57" s="49"/>
      <c r="B57" s="33"/>
      <c r="C57" s="34"/>
      <c r="D57" s="35"/>
      <c r="E57" s="36"/>
      <c r="F57" s="46">
        <f t="shared" si="11"/>
        <v>0</v>
      </c>
      <c r="G57" s="36"/>
      <c r="H57" s="37">
        <f t="shared" si="0"/>
        <v>0</v>
      </c>
      <c r="I57" s="38"/>
      <c r="J57" s="56">
        <f t="shared" si="1"/>
        <v>0</v>
      </c>
      <c r="K57" s="36"/>
      <c r="L57" s="37">
        <f t="shared" si="2"/>
        <v>0</v>
      </c>
      <c r="M57" s="39"/>
      <c r="N57" s="40">
        <f t="shared" si="3"/>
        <v>0</v>
      </c>
      <c r="O57" s="41"/>
      <c r="P57" s="42">
        <f t="shared" si="4"/>
        <v>0</v>
      </c>
      <c r="Q57" s="39"/>
      <c r="R57" s="40">
        <f t="shared" si="5"/>
        <v>0</v>
      </c>
      <c r="S57" s="41"/>
      <c r="T57" s="42">
        <f t="shared" si="6"/>
        <v>0</v>
      </c>
      <c r="U57" s="39"/>
      <c r="V57" s="40">
        <f t="shared" si="7"/>
        <v>0</v>
      </c>
      <c r="W57" s="41"/>
      <c r="X57" s="42">
        <f t="shared" si="8"/>
        <v>0</v>
      </c>
      <c r="Y57" s="39"/>
      <c r="Z57" s="40">
        <f t="shared" si="9"/>
        <v>0</v>
      </c>
      <c r="AA57" s="41"/>
      <c r="AB57" s="42">
        <f t="shared" si="12"/>
        <v>0</v>
      </c>
      <c r="AC57" s="43">
        <f t="shared" si="13"/>
        <v>0</v>
      </c>
    </row>
    <row r="58" spans="1:29" ht="15.75" thickBot="1" x14ac:dyDescent="0.3">
      <c r="A58" s="49"/>
      <c r="B58" s="33"/>
      <c r="C58" s="34"/>
      <c r="D58" s="35"/>
      <c r="E58" s="36"/>
      <c r="F58" s="46">
        <f t="shared" si="11"/>
        <v>0</v>
      </c>
      <c r="G58" s="36"/>
      <c r="H58" s="37">
        <f t="shared" si="0"/>
        <v>0</v>
      </c>
      <c r="I58" s="38"/>
      <c r="J58" s="56">
        <f t="shared" si="1"/>
        <v>0</v>
      </c>
      <c r="K58" s="36"/>
      <c r="L58" s="37">
        <f t="shared" si="2"/>
        <v>0</v>
      </c>
      <c r="M58" s="39"/>
      <c r="N58" s="40">
        <f t="shared" si="3"/>
        <v>0</v>
      </c>
      <c r="O58" s="41"/>
      <c r="P58" s="42">
        <f t="shared" si="4"/>
        <v>0</v>
      </c>
      <c r="Q58" s="39"/>
      <c r="R58" s="40">
        <f t="shared" si="5"/>
        <v>0</v>
      </c>
      <c r="S58" s="41"/>
      <c r="T58" s="42">
        <f t="shared" si="6"/>
        <v>0</v>
      </c>
      <c r="U58" s="39"/>
      <c r="V58" s="40">
        <f t="shared" si="7"/>
        <v>0</v>
      </c>
      <c r="W58" s="41"/>
      <c r="X58" s="42">
        <f t="shared" si="8"/>
        <v>0</v>
      </c>
      <c r="Y58" s="39"/>
      <c r="Z58" s="40">
        <f t="shared" si="9"/>
        <v>0</v>
      </c>
      <c r="AA58" s="41"/>
      <c r="AB58" s="42">
        <f t="shared" si="12"/>
        <v>0</v>
      </c>
      <c r="AC58" s="43">
        <f t="shared" si="13"/>
        <v>0</v>
      </c>
    </row>
    <row r="59" spans="1:29" ht="15.75" thickBot="1" x14ac:dyDescent="0.3">
      <c r="A59" s="49"/>
      <c r="B59" s="33"/>
      <c r="C59" s="34"/>
      <c r="D59" s="35"/>
      <c r="E59" s="36"/>
      <c r="F59" s="46">
        <f t="shared" si="11"/>
        <v>0</v>
      </c>
      <c r="G59" s="36"/>
      <c r="H59" s="37">
        <f t="shared" si="0"/>
        <v>0</v>
      </c>
      <c r="I59" s="38"/>
      <c r="J59" s="56">
        <f t="shared" si="1"/>
        <v>0</v>
      </c>
      <c r="K59" s="36"/>
      <c r="L59" s="37">
        <f t="shared" si="2"/>
        <v>0</v>
      </c>
      <c r="M59" s="39"/>
      <c r="N59" s="40">
        <f t="shared" si="3"/>
        <v>0</v>
      </c>
      <c r="O59" s="41"/>
      <c r="P59" s="42">
        <f t="shared" si="4"/>
        <v>0</v>
      </c>
      <c r="Q59" s="39"/>
      <c r="R59" s="40">
        <f t="shared" si="5"/>
        <v>0</v>
      </c>
      <c r="S59" s="41"/>
      <c r="T59" s="42">
        <f t="shared" si="6"/>
        <v>0</v>
      </c>
      <c r="U59" s="39"/>
      <c r="V59" s="40">
        <f t="shared" si="7"/>
        <v>0</v>
      </c>
      <c r="W59" s="41"/>
      <c r="X59" s="42">
        <f t="shared" si="8"/>
        <v>0</v>
      </c>
      <c r="Y59" s="39"/>
      <c r="Z59" s="40">
        <f t="shared" si="9"/>
        <v>0</v>
      </c>
      <c r="AA59" s="41"/>
      <c r="AB59" s="42">
        <f t="shared" si="12"/>
        <v>0</v>
      </c>
      <c r="AC59" s="43">
        <f t="shared" si="13"/>
        <v>0</v>
      </c>
    </row>
    <row r="60" spans="1:29" ht="15.75" thickBot="1" x14ac:dyDescent="0.3">
      <c r="A60" s="49"/>
      <c r="B60" s="33"/>
      <c r="C60" s="34"/>
      <c r="D60" s="35"/>
      <c r="E60" s="36"/>
      <c r="F60" s="46">
        <f t="shared" si="11"/>
        <v>0</v>
      </c>
      <c r="G60" s="36"/>
      <c r="H60" s="37">
        <f t="shared" si="0"/>
        <v>0</v>
      </c>
      <c r="I60" s="38"/>
      <c r="J60" s="56">
        <f t="shared" si="1"/>
        <v>0</v>
      </c>
      <c r="K60" s="36"/>
      <c r="L60" s="37">
        <f t="shared" si="2"/>
        <v>0</v>
      </c>
      <c r="M60" s="39"/>
      <c r="N60" s="40">
        <f t="shared" si="3"/>
        <v>0</v>
      </c>
      <c r="O60" s="41"/>
      <c r="P60" s="42">
        <f t="shared" si="4"/>
        <v>0</v>
      </c>
      <c r="Q60" s="39"/>
      <c r="R60" s="40">
        <f t="shared" si="5"/>
        <v>0</v>
      </c>
      <c r="S60" s="41"/>
      <c r="T60" s="42">
        <f t="shared" si="6"/>
        <v>0</v>
      </c>
      <c r="U60" s="39"/>
      <c r="V60" s="40">
        <f t="shared" si="7"/>
        <v>0</v>
      </c>
      <c r="W60" s="41"/>
      <c r="X60" s="42">
        <f t="shared" si="8"/>
        <v>0</v>
      </c>
      <c r="Y60" s="39"/>
      <c r="Z60" s="40">
        <f t="shared" si="9"/>
        <v>0</v>
      </c>
      <c r="AA60" s="41"/>
      <c r="AB60" s="42">
        <f t="shared" si="12"/>
        <v>0</v>
      </c>
      <c r="AC60" s="43">
        <f t="shared" si="13"/>
        <v>0</v>
      </c>
    </row>
    <row r="61" spans="1:29" ht="15.75" thickBot="1" x14ac:dyDescent="0.3">
      <c r="A61" s="49"/>
      <c r="B61" s="33"/>
      <c r="C61" s="34"/>
      <c r="D61" s="35"/>
      <c r="E61" s="36"/>
      <c r="F61" s="46">
        <f t="shared" si="11"/>
        <v>0</v>
      </c>
      <c r="G61" s="36"/>
      <c r="H61" s="37">
        <f t="shared" si="0"/>
        <v>0</v>
      </c>
      <c r="I61" s="38"/>
      <c r="J61" s="56">
        <f t="shared" si="1"/>
        <v>0</v>
      </c>
      <c r="K61" s="36"/>
      <c r="L61" s="37">
        <f t="shared" si="2"/>
        <v>0</v>
      </c>
      <c r="M61" s="39"/>
      <c r="N61" s="40">
        <f t="shared" si="3"/>
        <v>0</v>
      </c>
      <c r="O61" s="41"/>
      <c r="P61" s="42">
        <f t="shared" si="4"/>
        <v>0</v>
      </c>
      <c r="Q61" s="39"/>
      <c r="R61" s="40">
        <f t="shared" si="5"/>
        <v>0</v>
      </c>
      <c r="S61" s="41"/>
      <c r="T61" s="42">
        <f t="shared" si="6"/>
        <v>0</v>
      </c>
      <c r="U61" s="39"/>
      <c r="V61" s="40">
        <f t="shared" si="7"/>
        <v>0</v>
      </c>
      <c r="W61" s="41"/>
      <c r="X61" s="42">
        <f t="shared" si="8"/>
        <v>0</v>
      </c>
      <c r="Y61" s="39"/>
      <c r="Z61" s="40">
        <f t="shared" si="9"/>
        <v>0</v>
      </c>
      <c r="AA61" s="41"/>
      <c r="AB61" s="42">
        <f t="shared" si="12"/>
        <v>0</v>
      </c>
      <c r="AC61" s="43">
        <f t="shared" si="13"/>
        <v>0</v>
      </c>
    </row>
    <row r="62" spans="1:29" ht="15.75" thickBot="1" x14ac:dyDescent="0.3">
      <c r="A62" s="49"/>
      <c r="B62" s="33"/>
      <c r="C62" s="34"/>
      <c r="D62" s="35"/>
      <c r="E62" s="36"/>
      <c r="F62" s="46">
        <f t="shared" si="11"/>
        <v>0</v>
      </c>
      <c r="G62" s="36"/>
      <c r="H62" s="37">
        <f t="shared" si="0"/>
        <v>0</v>
      </c>
      <c r="I62" s="38"/>
      <c r="J62" s="56">
        <f t="shared" si="1"/>
        <v>0</v>
      </c>
      <c r="K62" s="36"/>
      <c r="L62" s="37">
        <f t="shared" si="2"/>
        <v>0</v>
      </c>
      <c r="M62" s="39"/>
      <c r="N62" s="40">
        <f t="shared" si="3"/>
        <v>0</v>
      </c>
      <c r="O62" s="41"/>
      <c r="P62" s="42">
        <f t="shared" si="4"/>
        <v>0</v>
      </c>
      <c r="Q62" s="39"/>
      <c r="R62" s="40">
        <f t="shared" si="5"/>
        <v>0</v>
      </c>
      <c r="S62" s="41"/>
      <c r="T62" s="42">
        <f t="shared" si="6"/>
        <v>0</v>
      </c>
      <c r="U62" s="39"/>
      <c r="V62" s="40">
        <f t="shared" si="7"/>
        <v>0</v>
      </c>
      <c r="W62" s="41"/>
      <c r="X62" s="42">
        <f t="shared" si="8"/>
        <v>0</v>
      </c>
      <c r="Y62" s="39"/>
      <c r="Z62" s="40">
        <f t="shared" si="9"/>
        <v>0</v>
      </c>
      <c r="AA62" s="41"/>
      <c r="AB62" s="42">
        <f t="shared" si="12"/>
        <v>0</v>
      </c>
      <c r="AC62" s="43">
        <f t="shared" si="13"/>
        <v>0</v>
      </c>
    </row>
    <row r="63" spans="1:29" ht="15.75" thickBot="1" x14ac:dyDescent="0.3">
      <c r="A63" s="49"/>
      <c r="B63" s="33"/>
      <c r="C63" s="34"/>
      <c r="D63" s="35"/>
      <c r="E63" s="36"/>
      <c r="F63" s="46">
        <f t="shared" si="11"/>
        <v>0</v>
      </c>
      <c r="G63" s="36"/>
      <c r="H63" s="37">
        <f t="shared" si="0"/>
        <v>0</v>
      </c>
      <c r="I63" s="38"/>
      <c r="J63" s="56">
        <f t="shared" si="1"/>
        <v>0</v>
      </c>
      <c r="K63" s="36"/>
      <c r="L63" s="37">
        <f t="shared" si="2"/>
        <v>0</v>
      </c>
      <c r="M63" s="39"/>
      <c r="N63" s="40">
        <f t="shared" si="3"/>
        <v>0</v>
      </c>
      <c r="O63" s="41"/>
      <c r="P63" s="42">
        <f t="shared" si="4"/>
        <v>0</v>
      </c>
      <c r="Q63" s="39"/>
      <c r="R63" s="40">
        <f t="shared" si="5"/>
        <v>0</v>
      </c>
      <c r="S63" s="41"/>
      <c r="T63" s="42">
        <f t="shared" si="6"/>
        <v>0</v>
      </c>
      <c r="U63" s="39"/>
      <c r="V63" s="40">
        <f t="shared" si="7"/>
        <v>0</v>
      </c>
      <c r="W63" s="41"/>
      <c r="X63" s="42">
        <f t="shared" si="8"/>
        <v>0</v>
      </c>
      <c r="Y63" s="39"/>
      <c r="Z63" s="40">
        <f t="shared" si="9"/>
        <v>0</v>
      </c>
      <c r="AA63" s="41"/>
      <c r="AB63" s="42">
        <f t="shared" si="12"/>
        <v>0</v>
      </c>
      <c r="AC63" s="43">
        <f t="shared" si="13"/>
        <v>0</v>
      </c>
    </row>
    <row r="64" spans="1:29" ht="15.75" thickBot="1" x14ac:dyDescent="0.3">
      <c r="A64" s="49"/>
      <c r="B64" s="33"/>
      <c r="C64" s="34"/>
      <c r="D64" s="35"/>
      <c r="E64" s="36"/>
      <c r="F64" s="46">
        <f t="shared" si="11"/>
        <v>0</v>
      </c>
      <c r="G64" s="36"/>
      <c r="H64" s="37">
        <f t="shared" si="0"/>
        <v>0</v>
      </c>
      <c r="I64" s="38"/>
      <c r="J64" s="56">
        <f t="shared" si="1"/>
        <v>0</v>
      </c>
      <c r="K64" s="36"/>
      <c r="L64" s="37">
        <f t="shared" si="2"/>
        <v>0</v>
      </c>
      <c r="M64" s="39"/>
      <c r="N64" s="40">
        <f t="shared" si="3"/>
        <v>0</v>
      </c>
      <c r="O64" s="41"/>
      <c r="P64" s="42">
        <f t="shared" si="4"/>
        <v>0</v>
      </c>
      <c r="Q64" s="39"/>
      <c r="R64" s="40">
        <f t="shared" si="5"/>
        <v>0</v>
      </c>
      <c r="S64" s="41"/>
      <c r="T64" s="42">
        <f t="shared" si="6"/>
        <v>0</v>
      </c>
      <c r="U64" s="39"/>
      <c r="V64" s="40">
        <f t="shared" si="7"/>
        <v>0</v>
      </c>
      <c r="W64" s="41"/>
      <c r="X64" s="42">
        <f t="shared" si="8"/>
        <v>0</v>
      </c>
      <c r="Y64" s="39"/>
      <c r="Z64" s="40">
        <f t="shared" si="9"/>
        <v>0</v>
      </c>
      <c r="AA64" s="41"/>
      <c r="AB64" s="42">
        <f t="shared" si="12"/>
        <v>0</v>
      </c>
      <c r="AC64" s="43">
        <f t="shared" si="13"/>
        <v>0</v>
      </c>
    </row>
    <row r="65" spans="1:29" ht="15.75" thickBot="1" x14ac:dyDescent="0.3">
      <c r="A65" s="49"/>
      <c r="B65" s="33"/>
      <c r="C65" s="34"/>
      <c r="D65" s="35"/>
      <c r="E65" s="36"/>
      <c r="F65" s="46">
        <f t="shared" si="11"/>
        <v>0</v>
      </c>
      <c r="G65" s="36"/>
      <c r="H65" s="37">
        <f t="shared" si="0"/>
        <v>0</v>
      </c>
      <c r="I65" s="38"/>
      <c r="J65" s="56">
        <f t="shared" si="1"/>
        <v>0</v>
      </c>
      <c r="K65" s="36"/>
      <c r="L65" s="37">
        <f t="shared" si="2"/>
        <v>0</v>
      </c>
      <c r="M65" s="39"/>
      <c r="N65" s="40">
        <f t="shared" si="3"/>
        <v>0</v>
      </c>
      <c r="O65" s="41"/>
      <c r="P65" s="42">
        <f t="shared" si="4"/>
        <v>0</v>
      </c>
      <c r="Q65" s="39"/>
      <c r="R65" s="40">
        <f t="shared" si="5"/>
        <v>0</v>
      </c>
      <c r="S65" s="41"/>
      <c r="T65" s="42">
        <f t="shared" si="6"/>
        <v>0</v>
      </c>
      <c r="U65" s="39"/>
      <c r="V65" s="40">
        <f t="shared" si="7"/>
        <v>0</v>
      </c>
      <c r="W65" s="41"/>
      <c r="X65" s="42">
        <f t="shared" si="8"/>
        <v>0</v>
      </c>
      <c r="Y65" s="39"/>
      <c r="Z65" s="40">
        <f t="shared" si="9"/>
        <v>0</v>
      </c>
      <c r="AA65" s="41"/>
      <c r="AB65" s="42">
        <f t="shared" si="12"/>
        <v>0</v>
      </c>
      <c r="AC65" s="43">
        <f t="shared" si="13"/>
        <v>0</v>
      </c>
    </row>
    <row r="66" spans="1:29" ht="15.75" thickBot="1" x14ac:dyDescent="0.3">
      <c r="A66" s="49"/>
      <c r="B66" s="33"/>
      <c r="C66" s="34"/>
      <c r="D66" s="35"/>
      <c r="E66" s="36"/>
      <c r="F66" s="46">
        <f t="shared" si="11"/>
        <v>0</v>
      </c>
      <c r="G66" s="36"/>
      <c r="H66" s="37">
        <f t="shared" si="0"/>
        <v>0</v>
      </c>
      <c r="I66" s="38"/>
      <c r="J66" s="56">
        <f t="shared" si="1"/>
        <v>0</v>
      </c>
      <c r="K66" s="36"/>
      <c r="L66" s="37">
        <f t="shared" si="2"/>
        <v>0</v>
      </c>
      <c r="M66" s="39"/>
      <c r="N66" s="40">
        <f t="shared" si="3"/>
        <v>0</v>
      </c>
      <c r="O66" s="41"/>
      <c r="P66" s="42">
        <f t="shared" si="4"/>
        <v>0</v>
      </c>
      <c r="Q66" s="39"/>
      <c r="R66" s="40">
        <f t="shared" si="5"/>
        <v>0</v>
      </c>
      <c r="S66" s="41"/>
      <c r="T66" s="42">
        <f t="shared" si="6"/>
        <v>0</v>
      </c>
      <c r="U66" s="39"/>
      <c r="V66" s="40">
        <f t="shared" si="7"/>
        <v>0</v>
      </c>
      <c r="W66" s="41"/>
      <c r="X66" s="42">
        <f t="shared" si="8"/>
        <v>0</v>
      </c>
      <c r="Y66" s="39"/>
      <c r="Z66" s="40">
        <f t="shared" si="9"/>
        <v>0</v>
      </c>
      <c r="AA66" s="41"/>
      <c r="AB66" s="42">
        <f t="shared" si="12"/>
        <v>0</v>
      </c>
      <c r="AC66" s="43">
        <f t="shared" si="13"/>
        <v>0</v>
      </c>
    </row>
    <row r="67" spans="1:29" ht="15.75" thickBot="1" x14ac:dyDescent="0.3">
      <c r="A67" s="49"/>
      <c r="B67" s="33"/>
      <c r="C67" s="34"/>
      <c r="D67" s="35"/>
      <c r="E67" s="36"/>
      <c r="F67" s="46">
        <f t="shared" si="11"/>
        <v>0</v>
      </c>
      <c r="G67" s="36"/>
      <c r="H67" s="37">
        <f t="shared" si="0"/>
        <v>0</v>
      </c>
      <c r="I67" s="38"/>
      <c r="J67" s="56">
        <f t="shared" si="1"/>
        <v>0</v>
      </c>
      <c r="K67" s="36"/>
      <c r="L67" s="37">
        <f t="shared" si="2"/>
        <v>0</v>
      </c>
      <c r="M67" s="39"/>
      <c r="N67" s="40">
        <f t="shared" si="3"/>
        <v>0</v>
      </c>
      <c r="O67" s="41"/>
      <c r="P67" s="42">
        <f t="shared" si="4"/>
        <v>0</v>
      </c>
      <c r="Q67" s="39"/>
      <c r="R67" s="40">
        <f t="shared" si="5"/>
        <v>0</v>
      </c>
      <c r="S67" s="41"/>
      <c r="T67" s="42">
        <f t="shared" si="6"/>
        <v>0</v>
      </c>
      <c r="U67" s="39"/>
      <c r="V67" s="40">
        <f t="shared" si="7"/>
        <v>0</v>
      </c>
      <c r="W67" s="41"/>
      <c r="X67" s="42">
        <f t="shared" si="8"/>
        <v>0</v>
      </c>
      <c r="Y67" s="39"/>
      <c r="Z67" s="40">
        <f t="shared" si="9"/>
        <v>0</v>
      </c>
      <c r="AA67" s="41"/>
      <c r="AB67" s="42">
        <f t="shared" si="12"/>
        <v>0</v>
      </c>
      <c r="AC67" s="43">
        <f t="shared" si="13"/>
        <v>0</v>
      </c>
    </row>
    <row r="68" spans="1:29" ht="15.75" thickBot="1" x14ac:dyDescent="0.3">
      <c r="A68" s="49"/>
      <c r="B68" s="33"/>
      <c r="C68" s="34"/>
      <c r="D68" s="35"/>
      <c r="E68" s="36"/>
      <c r="F68" s="46">
        <f t="shared" si="11"/>
        <v>0</v>
      </c>
      <c r="G68" s="36"/>
      <c r="H68" s="37">
        <f t="shared" si="0"/>
        <v>0</v>
      </c>
      <c r="I68" s="38"/>
      <c r="J68" s="56">
        <f t="shared" si="1"/>
        <v>0</v>
      </c>
      <c r="K68" s="36"/>
      <c r="L68" s="37">
        <f t="shared" si="2"/>
        <v>0</v>
      </c>
      <c r="M68" s="39"/>
      <c r="N68" s="40">
        <f t="shared" si="3"/>
        <v>0</v>
      </c>
      <c r="O68" s="41"/>
      <c r="P68" s="42">
        <f t="shared" si="4"/>
        <v>0</v>
      </c>
      <c r="Q68" s="39"/>
      <c r="R68" s="40">
        <f t="shared" si="5"/>
        <v>0</v>
      </c>
      <c r="S68" s="41"/>
      <c r="T68" s="42">
        <f t="shared" si="6"/>
        <v>0</v>
      </c>
      <c r="U68" s="39"/>
      <c r="V68" s="40">
        <f t="shared" si="7"/>
        <v>0</v>
      </c>
      <c r="W68" s="41"/>
      <c r="X68" s="42">
        <f t="shared" si="8"/>
        <v>0</v>
      </c>
      <c r="Y68" s="39"/>
      <c r="Z68" s="40">
        <f t="shared" si="9"/>
        <v>0</v>
      </c>
      <c r="AA68" s="41"/>
      <c r="AB68" s="42">
        <f t="shared" si="12"/>
        <v>0</v>
      </c>
      <c r="AC68" s="43">
        <f t="shared" si="13"/>
        <v>0</v>
      </c>
    </row>
    <row r="69" spans="1:29" ht="15.75" thickBot="1" x14ac:dyDescent="0.3">
      <c r="A69" s="49"/>
      <c r="B69" s="33"/>
      <c r="C69" s="34"/>
      <c r="D69" s="35"/>
      <c r="E69" s="36"/>
      <c r="F69" s="46">
        <f t="shared" si="11"/>
        <v>0</v>
      </c>
      <c r="G69" s="36"/>
      <c r="H69" s="37">
        <f t="shared" si="0"/>
        <v>0</v>
      </c>
      <c r="I69" s="38"/>
      <c r="J69" s="56">
        <f t="shared" si="1"/>
        <v>0</v>
      </c>
      <c r="K69" s="36"/>
      <c r="L69" s="37">
        <f t="shared" si="2"/>
        <v>0</v>
      </c>
      <c r="M69" s="39"/>
      <c r="N69" s="40">
        <f t="shared" si="3"/>
        <v>0</v>
      </c>
      <c r="O69" s="41"/>
      <c r="P69" s="42">
        <f t="shared" si="4"/>
        <v>0</v>
      </c>
      <c r="Q69" s="39"/>
      <c r="R69" s="40">
        <f t="shared" si="5"/>
        <v>0</v>
      </c>
      <c r="S69" s="41"/>
      <c r="T69" s="42">
        <f t="shared" si="6"/>
        <v>0</v>
      </c>
      <c r="U69" s="39"/>
      <c r="V69" s="40">
        <f t="shared" si="7"/>
        <v>0</v>
      </c>
      <c r="W69" s="41"/>
      <c r="X69" s="42">
        <f t="shared" si="8"/>
        <v>0</v>
      </c>
      <c r="Y69" s="39"/>
      <c r="Z69" s="40">
        <f t="shared" si="9"/>
        <v>0</v>
      </c>
      <c r="AA69" s="41"/>
      <c r="AB69" s="42">
        <f t="shared" si="12"/>
        <v>0</v>
      </c>
      <c r="AC69" s="43">
        <f t="shared" si="13"/>
        <v>0</v>
      </c>
    </row>
    <row r="70" spans="1:29" ht="15.75" thickBot="1" x14ac:dyDescent="0.3">
      <c r="A70" s="49"/>
      <c r="B70" s="33"/>
      <c r="C70" s="34"/>
      <c r="D70" s="35"/>
      <c r="E70" s="36"/>
      <c r="F70" s="46">
        <f t="shared" si="11"/>
        <v>0</v>
      </c>
      <c r="G70" s="36"/>
      <c r="H70" s="37">
        <f t="shared" si="0"/>
        <v>0</v>
      </c>
      <c r="I70" s="38"/>
      <c r="J70" s="56">
        <f t="shared" si="1"/>
        <v>0</v>
      </c>
      <c r="K70" s="36"/>
      <c r="L70" s="37">
        <f t="shared" si="2"/>
        <v>0</v>
      </c>
      <c r="M70" s="39"/>
      <c r="N70" s="40">
        <f t="shared" si="3"/>
        <v>0</v>
      </c>
      <c r="O70" s="41"/>
      <c r="P70" s="42">
        <f t="shared" si="4"/>
        <v>0</v>
      </c>
      <c r="Q70" s="39"/>
      <c r="R70" s="40">
        <f t="shared" si="5"/>
        <v>0</v>
      </c>
      <c r="S70" s="41"/>
      <c r="T70" s="42">
        <f t="shared" si="6"/>
        <v>0</v>
      </c>
      <c r="U70" s="39"/>
      <c r="V70" s="40">
        <f t="shared" si="7"/>
        <v>0</v>
      </c>
      <c r="W70" s="41"/>
      <c r="X70" s="42">
        <f t="shared" si="8"/>
        <v>0</v>
      </c>
      <c r="Y70" s="39"/>
      <c r="Z70" s="40">
        <f t="shared" si="9"/>
        <v>0</v>
      </c>
      <c r="AA70" s="41"/>
      <c r="AB70" s="42">
        <f t="shared" si="12"/>
        <v>0</v>
      </c>
      <c r="AC70" s="43">
        <f t="shared" si="13"/>
        <v>0</v>
      </c>
    </row>
  </sheetData>
  <sheetProtection formatCells="0" selectLockedCells="1"/>
  <mergeCells count="45">
    <mergeCell ref="S5:T5"/>
    <mergeCell ref="U5:V5"/>
    <mergeCell ref="W5:X5"/>
    <mergeCell ref="Y5:Z5"/>
    <mergeCell ref="AA5:AB5"/>
    <mergeCell ref="E4:L4"/>
    <mergeCell ref="M5:N5"/>
    <mergeCell ref="O5:P5"/>
    <mergeCell ref="Q5:R5"/>
    <mergeCell ref="E5:F5"/>
    <mergeCell ref="G5:H5"/>
    <mergeCell ref="I5:J5"/>
    <mergeCell ref="K5:L5"/>
    <mergeCell ref="G7:G8"/>
    <mergeCell ref="E7:E8"/>
    <mergeCell ref="E6:F6"/>
    <mergeCell ref="G6:H6"/>
    <mergeCell ref="I6:J6"/>
    <mergeCell ref="I7:I8"/>
    <mergeCell ref="K7:K8"/>
    <mergeCell ref="M7:M8"/>
    <mergeCell ref="O7:O8"/>
    <mergeCell ref="Q7:Q8"/>
    <mergeCell ref="Y6:Z6"/>
    <mergeCell ref="AA6:AB6"/>
    <mergeCell ref="K6:L6"/>
    <mergeCell ref="M6:N6"/>
    <mergeCell ref="O6:P6"/>
    <mergeCell ref="Q6:R6"/>
    <mergeCell ref="A7:A8"/>
    <mergeCell ref="B4:C5"/>
    <mergeCell ref="AC4:AC8"/>
    <mergeCell ref="M4:AB4"/>
    <mergeCell ref="B7:B8"/>
    <mergeCell ref="C7:C8"/>
    <mergeCell ref="D7:D8"/>
    <mergeCell ref="B6:D6"/>
    <mergeCell ref="S7:S8"/>
    <mergeCell ref="U7:U8"/>
    <mergeCell ref="W7:W8"/>
    <mergeCell ref="Y7:Y8"/>
    <mergeCell ref="AA7:AA8"/>
    <mergeCell ref="S6:T6"/>
    <mergeCell ref="U6:V6"/>
    <mergeCell ref="W6:X6"/>
  </mergeCells>
  <pageMargins left="0.7" right="0.7" top="0.78740157499999996" bottom="0.78740157499999996" header="0.3" footer="0.3"/>
  <pageSetup paperSize="9" fitToWidth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C37" sqref="C37"/>
    </sheetView>
  </sheetViews>
  <sheetFormatPr defaultRowHeight="15" x14ac:dyDescent="0.25"/>
  <cols>
    <col min="2" max="2" width="24.5703125" customWidth="1"/>
    <col min="3" max="3" width="19.85546875" customWidth="1"/>
    <col min="4" max="4" width="19.5703125" customWidth="1"/>
    <col min="5" max="5" width="9.28515625" bestFit="1" customWidth="1"/>
    <col min="6" max="6" width="9.5703125" bestFit="1" customWidth="1"/>
    <col min="7" max="7" width="10.7109375" bestFit="1" customWidth="1"/>
    <col min="9" max="9" width="14.42578125" bestFit="1" customWidth="1"/>
    <col min="10" max="10" width="18.7109375" customWidth="1"/>
    <col min="11" max="11" width="19.5703125" customWidth="1"/>
  </cols>
  <sheetData>
    <row r="1" spans="1:7" x14ac:dyDescent="0.25">
      <c r="A1" s="52"/>
      <c r="B1" s="52"/>
      <c r="C1" s="52"/>
      <c r="D1" s="52"/>
      <c r="E1" s="52"/>
      <c r="F1" s="52"/>
      <c r="G1" s="52"/>
    </row>
    <row r="2" spans="1:7" x14ac:dyDescent="0.25">
      <c r="A2" s="52"/>
      <c r="B2" s="122"/>
      <c r="C2" s="121"/>
      <c r="D2" s="121"/>
      <c r="E2" s="121"/>
      <c r="F2" s="121"/>
      <c r="G2" s="121"/>
    </row>
    <row r="3" spans="1:7" ht="30.75" customHeight="1" x14ac:dyDescent="0.25">
      <c r="A3" s="52"/>
      <c r="B3" s="122"/>
      <c r="C3" s="121"/>
      <c r="D3" s="121"/>
      <c r="E3" s="121"/>
      <c r="F3" s="121"/>
      <c r="G3" s="121"/>
    </row>
    <row r="4" spans="1:7" x14ac:dyDescent="0.25">
      <c r="A4" s="52"/>
      <c r="B4" s="50" t="s">
        <v>29</v>
      </c>
      <c r="C4" s="50" t="s">
        <v>30</v>
      </c>
      <c r="D4" t="s">
        <v>31</v>
      </c>
      <c r="E4" s="52"/>
      <c r="F4" s="52"/>
      <c r="G4" s="52"/>
    </row>
    <row r="5" spans="1:7" x14ac:dyDescent="0.25">
      <c r="A5" s="52"/>
      <c r="B5">
        <v>0</v>
      </c>
      <c r="D5" s="51">
        <v>0</v>
      </c>
      <c r="E5" s="52"/>
      <c r="F5" s="52"/>
      <c r="G5" s="52"/>
    </row>
    <row r="6" spans="1:7" x14ac:dyDescent="0.25">
      <c r="A6" s="52"/>
      <c r="B6" t="s">
        <v>32</v>
      </c>
      <c r="C6" t="s">
        <v>38</v>
      </c>
      <c r="D6" s="51">
        <v>951</v>
      </c>
      <c r="E6" s="52"/>
      <c r="F6" s="52"/>
      <c r="G6" s="52"/>
    </row>
    <row r="7" spans="1:7" x14ac:dyDescent="0.25">
      <c r="A7" s="52"/>
      <c r="C7" t="s">
        <v>37</v>
      </c>
      <c r="D7" s="51">
        <v>837</v>
      </c>
      <c r="E7" s="52"/>
      <c r="F7" s="52"/>
      <c r="G7" s="52"/>
    </row>
    <row r="8" spans="1:7" x14ac:dyDescent="0.25">
      <c r="A8" s="52"/>
      <c r="C8" t="s">
        <v>39</v>
      </c>
      <c r="D8" s="51">
        <v>628</v>
      </c>
      <c r="E8" s="52"/>
      <c r="F8" s="52"/>
      <c r="G8" s="52"/>
    </row>
    <row r="9" spans="1:7" x14ac:dyDescent="0.25">
      <c r="A9" s="52"/>
      <c r="C9" t="s">
        <v>42</v>
      </c>
      <c r="D9" s="51">
        <v>582</v>
      </c>
      <c r="E9" s="52"/>
      <c r="F9" s="52"/>
      <c r="G9" s="52"/>
    </row>
    <row r="10" spans="1:7" x14ac:dyDescent="0.25">
      <c r="A10" s="52"/>
      <c r="C10" t="s">
        <v>36</v>
      </c>
      <c r="D10" s="51">
        <v>475</v>
      </c>
      <c r="E10" s="52"/>
      <c r="F10" s="52"/>
      <c r="G10" s="52"/>
    </row>
    <row r="11" spans="1:7" x14ac:dyDescent="0.25">
      <c r="A11" s="52"/>
      <c r="C11" t="s">
        <v>33</v>
      </c>
      <c r="D11" s="51">
        <v>378</v>
      </c>
      <c r="E11" s="52"/>
      <c r="F11" s="52"/>
      <c r="G11" s="52"/>
    </row>
    <row r="12" spans="1:7" x14ac:dyDescent="0.25">
      <c r="A12" s="52"/>
      <c r="C12" t="s">
        <v>35</v>
      </c>
      <c r="D12" s="51">
        <v>159</v>
      </c>
      <c r="E12" s="52"/>
      <c r="F12" s="52"/>
      <c r="G12" s="52"/>
    </row>
    <row r="13" spans="1:7" x14ac:dyDescent="0.25">
      <c r="A13" s="52"/>
      <c r="C13" t="s">
        <v>41</v>
      </c>
      <c r="D13" s="51">
        <v>154</v>
      </c>
      <c r="E13" s="52"/>
      <c r="F13" s="52"/>
      <c r="G13" s="52"/>
    </row>
    <row r="14" spans="1:7" x14ac:dyDescent="0.25">
      <c r="A14" s="52"/>
      <c r="C14" t="s">
        <v>40</v>
      </c>
      <c r="D14" s="51">
        <v>0</v>
      </c>
      <c r="E14" s="52"/>
      <c r="F14" s="52"/>
      <c r="G14" s="52"/>
    </row>
    <row r="15" spans="1:7" x14ac:dyDescent="0.25">
      <c r="A15" s="52"/>
      <c r="C15" t="s">
        <v>34</v>
      </c>
      <c r="D15" s="51">
        <v>0</v>
      </c>
      <c r="E15" s="52"/>
      <c r="F15" s="52"/>
      <c r="G15" s="52"/>
    </row>
    <row r="16" spans="1:7" x14ac:dyDescent="0.25">
      <c r="A16" s="52"/>
      <c r="B16" t="s">
        <v>43</v>
      </c>
      <c r="C16" t="s">
        <v>52</v>
      </c>
      <c r="D16" s="51">
        <v>1698</v>
      </c>
      <c r="E16" s="52"/>
      <c r="F16" s="52"/>
      <c r="G16" s="52"/>
    </row>
    <row r="17" spans="1:7" x14ac:dyDescent="0.25">
      <c r="A17" s="52"/>
      <c r="C17" t="s">
        <v>49</v>
      </c>
      <c r="D17" s="51">
        <v>1533</v>
      </c>
      <c r="E17" s="52"/>
      <c r="F17" s="52"/>
      <c r="G17" s="52"/>
    </row>
    <row r="18" spans="1:7" x14ac:dyDescent="0.25">
      <c r="A18" s="52"/>
      <c r="C18" t="s">
        <v>55</v>
      </c>
      <c r="D18" s="51">
        <v>998</v>
      </c>
      <c r="E18" s="52"/>
      <c r="F18" s="52"/>
      <c r="G18" s="52"/>
    </row>
    <row r="19" spans="1:7" x14ac:dyDescent="0.25">
      <c r="A19" s="52"/>
      <c r="C19" t="s">
        <v>56</v>
      </c>
      <c r="D19" s="51">
        <v>934</v>
      </c>
      <c r="E19" s="52"/>
      <c r="F19" s="52"/>
      <c r="G19" s="52"/>
    </row>
    <row r="20" spans="1:7" x14ac:dyDescent="0.25">
      <c r="A20" s="52"/>
      <c r="C20" t="s">
        <v>53</v>
      </c>
      <c r="D20" s="51">
        <v>933</v>
      </c>
      <c r="E20" s="52"/>
      <c r="F20" s="52"/>
      <c r="G20" s="52"/>
    </row>
    <row r="21" spans="1:7" x14ac:dyDescent="0.25">
      <c r="A21" s="52"/>
      <c r="C21" t="s">
        <v>54</v>
      </c>
      <c r="D21" s="51">
        <v>923</v>
      </c>
      <c r="E21" s="52"/>
      <c r="F21" s="52"/>
      <c r="G21" s="52"/>
    </row>
    <row r="22" spans="1:7" x14ac:dyDescent="0.25">
      <c r="A22" s="52"/>
      <c r="C22" t="s">
        <v>44</v>
      </c>
      <c r="D22" s="51">
        <v>789</v>
      </c>
      <c r="E22" s="52"/>
      <c r="F22" s="52"/>
      <c r="G22" s="52"/>
    </row>
    <row r="23" spans="1:7" x14ac:dyDescent="0.25">
      <c r="A23" s="52"/>
      <c r="C23" t="s">
        <v>51</v>
      </c>
      <c r="D23" s="51">
        <v>753</v>
      </c>
      <c r="E23" s="52"/>
      <c r="F23" s="52"/>
      <c r="G23" s="52"/>
    </row>
    <row r="24" spans="1:7" x14ac:dyDescent="0.25">
      <c r="A24" s="52"/>
      <c r="C24" t="s">
        <v>48</v>
      </c>
      <c r="D24" s="51">
        <v>732</v>
      </c>
      <c r="E24" s="52"/>
      <c r="F24" s="52"/>
      <c r="G24" s="52"/>
    </row>
    <row r="25" spans="1:7" x14ac:dyDescent="0.25">
      <c r="A25" s="52"/>
      <c r="C25" t="s">
        <v>46</v>
      </c>
      <c r="D25" s="51">
        <v>717</v>
      </c>
      <c r="E25" s="52"/>
      <c r="F25" s="52"/>
      <c r="G25" s="52"/>
    </row>
    <row r="26" spans="1:7" x14ac:dyDescent="0.25">
      <c r="A26" s="52"/>
      <c r="C26" t="s">
        <v>45</v>
      </c>
      <c r="D26" s="51">
        <v>610</v>
      </c>
      <c r="E26" s="52"/>
      <c r="F26" s="52"/>
      <c r="G26" s="52"/>
    </row>
    <row r="27" spans="1:7" x14ac:dyDescent="0.25">
      <c r="A27" s="52"/>
      <c r="C27" t="s">
        <v>47</v>
      </c>
      <c r="D27" s="51">
        <v>518</v>
      </c>
      <c r="E27" s="52"/>
      <c r="F27" s="52"/>
      <c r="G27" s="52"/>
    </row>
    <row r="28" spans="1:7" x14ac:dyDescent="0.25">
      <c r="A28" s="52"/>
      <c r="C28" t="s">
        <v>50</v>
      </c>
      <c r="D28" s="51">
        <v>339</v>
      </c>
      <c r="E28" s="52"/>
      <c r="F28" s="52"/>
      <c r="G28" s="52"/>
    </row>
    <row r="29" spans="1:7" x14ac:dyDescent="0.25">
      <c r="A29" s="52"/>
      <c r="B29" t="s">
        <v>57</v>
      </c>
      <c r="C29" t="s">
        <v>66</v>
      </c>
      <c r="D29" s="51">
        <v>1185</v>
      </c>
      <c r="E29" s="52"/>
      <c r="F29" s="52"/>
      <c r="G29" s="52"/>
    </row>
    <row r="30" spans="1:7" x14ac:dyDescent="0.25">
      <c r="A30" s="52"/>
      <c r="C30" t="s">
        <v>71</v>
      </c>
      <c r="D30" s="51">
        <v>1103</v>
      </c>
      <c r="E30" s="52"/>
      <c r="F30" s="52"/>
      <c r="G30" s="52"/>
    </row>
    <row r="31" spans="1:7" x14ac:dyDescent="0.25">
      <c r="A31" s="52"/>
      <c r="C31" t="s">
        <v>63</v>
      </c>
      <c r="D31" s="51">
        <v>1097</v>
      </c>
      <c r="E31" s="52"/>
      <c r="F31" s="52"/>
      <c r="G31" s="52"/>
    </row>
    <row r="32" spans="1:7" x14ac:dyDescent="0.25">
      <c r="A32" s="52"/>
      <c r="C32" t="s">
        <v>69</v>
      </c>
      <c r="D32" s="51">
        <v>842</v>
      </c>
      <c r="E32" s="52"/>
      <c r="F32" s="52"/>
      <c r="G32" s="52"/>
    </row>
    <row r="33" spans="1:7" x14ac:dyDescent="0.25">
      <c r="A33" s="52"/>
      <c r="C33" t="s">
        <v>58</v>
      </c>
      <c r="D33" s="51">
        <v>831</v>
      </c>
      <c r="E33" s="52"/>
      <c r="F33" s="52"/>
      <c r="G33" s="52"/>
    </row>
    <row r="34" spans="1:7" x14ac:dyDescent="0.25">
      <c r="A34" s="52"/>
      <c r="C34" t="s">
        <v>62</v>
      </c>
      <c r="D34" s="51">
        <v>769</v>
      </c>
      <c r="E34" s="52"/>
      <c r="F34" s="52"/>
      <c r="G34" s="52"/>
    </row>
    <row r="35" spans="1:7" x14ac:dyDescent="0.25">
      <c r="A35" s="52"/>
      <c r="C35" t="s">
        <v>65</v>
      </c>
      <c r="D35" s="51">
        <v>765</v>
      </c>
      <c r="E35" s="52"/>
      <c r="F35" s="52"/>
      <c r="G35" s="52"/>
    </row>
    <row r="36" spans="1:7" x14ac:dyDescent="0.25">
      <c r="A36" s="52"/>
      <c r="C36" t="s">
        <v>67</v>
      </c>
      <c r="D36" s="51">
        <v>756</v>
      </c>
      <c r="E36" s="52"/>
      <c r="F36" s="52"/>
      <c r="G36" s="52"/>
    </row>
    <row r="37" spans="1:7" x14ac:dyDescent="0.25">
      <c r="A37" s="52"/>
      <c r="C37" t="s">
        <v>59</v>
      </c>
      <c r="D37" s="51">
        <v>718</v>
      </c>
      <c r="E37" s="52"/>
      <c r="F37" s="52"/>
      <c r="G37" s="52"/>
    </row>
    <row r="38" spans="1:7" x14ac:dyDescent="0.25">
      <c r="A38" s="52"/>
      <c r="C38" t="s">
        <v>68</v>
      </c>
      <c r="D38" s="51">
        <v>681</v>
      </c>
      <c r="E38" s="52"/>
      <c r="F38" s="52"/>
      <c r="G38" s="52"/>
    </row>
    <row r="39" spans="1:7" x14ac:dyDescent="0.25">
      <c r="A39" s="52"/>
      <c r="C39" t="s">
        <v>70</v>
      </c>
      <c r="D39" s="51">
        <v>670</v>
      </c>
      <c r="E39" s="52"/>
      <c r="F39" s="52"/>
      <c r="G39" s="52"/>
    </row>
    <row r="40" spans="1:7" x14ac:dyDescent="0.25">
      <c r="A40" s="52"/>
      <c r="C40" t="s">
        <v>72</v>
      </c>
      <c r="D40" s="51">
        <v>648</v>
      </c>
      <c r="E40" s="52"/>
      <c r="F40" s="52"/>
      <c r="G40" s="52"/>
    </row>
    <row r="41" spans="1:7" x14ac:dyDescent="0.25">
      <c r="A41" s="52"/>
      <c r="C41" t="s">
        <v>60</v>
      </c>
      <c r="D41" s="51">
        <v>613</v>
      </c>
      <c r="E41" s="52"/>
      <c r="F41" s="52"/>
      <c r="G41" s="52"/>
    </row>
    <row r="42" spans="1:7" x14ac:dyDescent="0.25">
      <c r="A42" s="52"/>
      <c r="C42" t="s">
        <v>61</v>
      </c>
      <c r="D42" s="51">
        <v>488</v>
      </c>
      <c r="E42" s="52"/>
      <c r="F42" s="52"/>
      <c r="G42" s="52"/>
    </row>
    <row r="43" spans="1:7" x14ac:dyDescent="0.25">
      <c r="A43" s="52"/>
      <c r="C43" t="s">
        <v>64</v>
      </c>
      <c r="D43" s="51">
        <v>0</v>
      </c>
      <c r="E43" s="52"/>
      <c r="F43" s="52"/>
      <c r="G43" s="52"/>
    </row>
    <row r="44" spans="1:7" x14ac:dyDescent="0.25">
      <c r="A44" s="52"/>
      <c r="B44" t="s">
        <v>73</v>
      </c>
      <c r="C44" t="s">
        <v>73</v>
      </c>
      <c r="D44" s="51"/>
      <c r="E44" s="52"/>
      <c r="F44" s="52"/>
      <c r="G44" s="52"/>
    </row>
    <row r="45" spans="1:7" x14ac:dyDescent="0.25">
      <c r="A45" s="52"/>
      <c r="E45" s="52"/>
      <c r="F45" s="52"/>
      <c r="G45" s="52"/>
    </row>
    <row r="46" spans="1:7" x14ac:dyDescent="0.25">
      <c r="A46" s="52"/>
      <c r="B46" s="53"/>
      <c r="C46" s="52"/>
      <c r="D46" s="52"/>
      <c r="E46" s="52"/>
      <c r="F46" s="52"/>
      <c r="G46" s="52"/>
    </row>
    <row r="47" spans="1:7" x14ac:dyDescent="0.25">
      <c r="A47" s="52"/>
      <c r="B47" s="53"/>
      <c r="C47" s="52"/>
      <c r="D47" s="52"/>
      <c r="E47" s="52"/>
      <c r="F47" s="52"/>
      <c r="G47" s="52"/>
    </row>
    <row r="48" spans="1:7" x14ac:dyDescent="0.25">
      <c r="A48" s="52"/>
      <c r="B48" s="53"/>
      <c r="C48" s="52"/>
      <c r="D48" s="52"/>
      <c r="E48" s="52"/>
      <c r="F48" s="52"/>
      <c r="G48" s="52"/>
    </row>
    <row r="49" spans="1:7" x14ac:dyDescent="0.25">
      <c r="A49" s="52"/>
      <c r="B49" s="53"/>
      <c r="C49" s="52"/>
      <c r="D49" s="52"/>
      <c r="E49" s="52"/>
      <c r="F49" s="52"/>
      <c r="G49" s="52"/>
    </row>
    <row r="50" spans="1:7" x14ac:dyDescent="0.25">
      <c r="A50" s="52"/>
      <c r="B50" s="53"/>
      <c r="C50" s="52"/>
      <c r="D50" s="52"/>
      <c r="E50" s="52"/>
      <c r="F50" s="52"/>
      <c r="G50" s="52"/>
    </row>
    <row r="51" spans="1:7" x14ac:dyDescent="0.25">
      <c r="A51" s="52"/>
      <c r="B51" s="53"/>
      <c r="C51" s="52"/>
      <c r="D51" s="52"/>
      <c r="E51" s="52"/>
      <c r="F51" s="52"/>
      <c r="G51" s="52"/>
    </row>
    <row r="52" spans="1:7" x14ac:dyDescent="0.25">
      <c r="A52" s="52"/>
      <c r="B52" s="53"/>
      <c r="C52" s="52"/>
      <c r="D52" s="52"/>
      <c r="E52" s="52"/>
      <c r="F52" s="52"/>
      <c r="G52" s="52"/>
    </row>
    <row r="53" spans="1:7" x14ac:dyDescent="0.25">
      <c r="A53" s="52"/>
      <c r="B53" s="53"/>
      <c r="C53" s="52"/>
      <c r="D53" s="52"/>
      <c r="E53" s="52"/>
      <c r="F53" s="52"/>
      <c r="G53" s="52"/>
    </row>
    <row r="54" spans="1:7" x14ac:dyDescent="0.25">
      <c r="A54" s="52"/>
      <c r="B54" s="53"/>
      <c r="C54" s="52"/>
      <c r="D54" s="52"/>
      <c r="E54" s="52"/>
      <c r="F54" s="52"/>
      <c r="G54" s="52"/>
    </row>
    <row r="55" spans="1:7" x14ac:dyDescent="0.25">
      <c r="A55" s="52"/>
      <c r="B55" s="53"/>
      <c r="C55" s="52"/>
      <c r="D55" s="52"/>
      <c r="E55" s="52"/>
      <c r="F55" s="52"/>
      <c r="G55" s="52"/>
    </row>
    <row r="56" spans="1:7" x14ac:dyDescent="0.25">
      <c r="A56" s="52"/>
      <c r="B56" s="53"/>
      <c r="C56" s="52"/>
      <c r="D56" s="52"/>
      <c r="E56" s="52"/>
      <c r="F56" s="52"/>
      <c r="G56" s="52"/>
    </row>
    <row r="57" spans="1:7" x14ac:dyDescent="0.25">
      <c r="A57" s="52"/>
      <c r="B57" s="53"/>
      <c r="C57" s="52"/>
      <c r="D57" s="52"/>
      <c r="E57" s="52"/>
      <c r="F57" s="52"/>
      <c r="G57" s="52"/>
    </row>
    <row r="58" spans="1:7" x14ac:dyDescent="0.25">
      <c r="A58" s="52"/>
      <c r="B58" s="53"/>
      <c r="C58" s="52"/>
      <c r="D58" s="52"/>
      <c r="E58" s="52"/>
      <c r="F58" s="52"/>
      <c r="G58" s="52"/>
    </row>
    <row r="59" spans="1:7" x14ac:dyDescent="0.25">
      <c r="A59" s="52"/>
      <c r="B59" s="53"/>
      <c r="C59" s="52"/>
      <c r="D59" s="52"/>
      <c r="E59" s="52"/>
      <c r="F59" s="52"/>
      <c r="G59" s="52"/>
    </row>
    <row r="60" spans="1:7" x14ac:dyDescent="0.25">
      <c r="A60" s="52"/>
      <c r="B60" s="53"/>
      <c r="C60" s="52"/>
      <c r="D60" s="52"/>
      <c r="E60" s="52"/>
      <c r="F60" s="52"/>
      <c r="G60" s="52"/>
    </row>
    <row r="61" spans="1:7" x14ac:dyDescent="0.25">
      <c r="A61" s="52"/>
      <c r="B61" s="53"/>
      <c r="C61" s="52"/>
      <c r="D61" s="52"/>
      <c r="E61" s="52"/>
      <c r="F61" s="52"/>
      <c r="G61" s="52"/>
    </row>
    <row r="62" spans="1:7" x14ac:dyDescent="0.25">
      <c r="A62" s="52"/>
      <c r="B62" s="53"/>
      <c r="C62" s="52"/>
      <c r="D62" s="52"/>
      <c r="E62" s="52"/>
      <c r="F62" s="52"/>
      <c r="G62" s="52"/>
    </row>
    <row r="63" spans="1:7" x14ac:dyDescent="0.25">
      <c r="A63" s="52"/>
      <c r="B63" s="53"/>
      <c r="C63" s="52"/>
      <c r="D63" s="52"/>
      <c r="E63" s="52"/>
      <c r="F63" s="52"/>
      <c r="G63" s="52"/>
    </row>
    <row r="64" spans="1:7" x14ac:dyDescent="0.25">
      <c r="A64" s="52"/>
      <c r="B64" s="52"/>
      <c r="C64" s="52"/>
      <c r="D64" s="52"/>
      <c r="E64" s="52"/>
      <c r="F64" s="52"/>
      <c r="G64" s="52"/>
    </row>
    <row r="65" spans="1:7" x14ac:dyDescent="0.25">
      <c r="A65" s="52"/>
      <c r="B65" s="52"/>
      <c r="C65" s="52"/>
      <c r="D65" s="52"/>
      <c r="E65" s="52"/>
      <c r="F65" s="52"/>
      <c r="G65" s="52"/>
    </row>
    <row r="66" spans="1:7" x14ac:dyDescent="0.25">
      <c r="A66" s="52"/>
      <c r="B66" s="52"/>
      <c r="C66" s="52"/>
      <c r="D66" s="52"/>
      <c r="E66" s="52"/>
      <c r="F66" s="52"/>
      <c r="G66" s="52"/>
    </row>
    <row r="67" spans="1:7" x14ac:dyDescent="0.25">
      <c r="A67" s="52"/>
      <c r="B67" s="52"/>
      <c r="C67" s="52"/>
      <c r="D67" s="52"/>
      <c r="E67" s="52"/>
      <c r="F67" s="52"/>
      <c r="G67" s="52"/>
    </row>
    <row r="68" spans="1:7" x14ac:dyDescent="0.25">
      <c r="A68" s="52"/>
      <c r="B68" s="52"/>
      <c r="C68" s="52"/>
      <c r="D68" s="52"/>
      <c r="E68" s="52"/>
      <c r="F68" s="52"/>
      <c r="G68" s="52"/>
    </row>
    <row r="69" spans="1:7" x14ac:dyDescent="0.25">
      <c r="A69" s="52"/>
      <c r="B69" s="52"/>
      <c r="C69" s="52"/>
      <c r="D69" s="52"/>
      <c r="E69" s="52"/>
      <c r="F69" s="52"/>
      <c r="G69" s="52"/>
    </row>
    <row r="70" spans="1:7" x14ac:dyDescent="0.25">
      <c r="A70" s="52"/>
      <c r="B70" s="52"/>
      <c r="C70" s="52"/>
      <c r="D70" s="52"/>
      <c r="E70" s="52"/>
      <c r="F70" s="52"/>
      <c r="G70" s="52"/>
    </row>
    <row r="71" spans="1:7" x14ac:dyDescent="0.25">
      <c r="A71" s="52"/>
      <c r="B71" s="52"/>
      <c r="C71" s="52"/>
      <c r="D71" s="52"/>
      <c r="E71" s="52"/>
      <c r="F71" s="52"/>
      <c r="G71" s="52"/>
    </row>
  </sheetData>
  <mergeCells count="6">
    <mergeCell ref="G2:G3"/>
    <mergeCell ref="F2:F3"/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VÝSLEDKY</vt:lpstr>
      <vt:lpstr>Pořadí dle kategorie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2015-05-24T15:41:23Z</dcterms:modified>
</cp:coreProperties>
</file>